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List1" sheetId="1" r:id="rId1"/>
    <sheet name="List2" sheetId="2" r:id="rId2"/>
    <sheet name="List3" sheetId="3" r:id="rId3"/>
    <sheet name="Izvještaj o kompatibilnosti" sheetId="4" r:id="rId4"/>
  </sheets>
  <definedNames>
    <definedName name="_xlnm.Print_Area" localSheetId="0">'List1'!$A$1:$J$25</definedName>
  </definedNames>
  <calcPr fullCalcOnLoad="1"/>
</workbook>
</file>

<file path=xl/sharedStrings.xml><?xml version="1.0" encoding="utf-8"?>
<sst xmlns="http://schemas.openxmlformats.org/spreadsheetml/2006/main" count="191" uniqueCount="161">
  <si>
    <t>Općina Kistanje, Trg sv.Nikole 5,22305 Kistanje</t>
  </si>
  <si>
    <t>Red.br.</t>
  </si>
  <si>
    <t xml:space="preserve">Naziv </t>
  </si>
  <si>
    <t>OIB:</t>
  </si>
  <si>
    <t xml:space="preserve">Adresa </t>
  </si>
  <si>
    <t>Broj računa</t>
  </si>
  <si>
    <t>Banka</t>
  </si>
  <si>
    <t>Napomena</t>
  </si>
  <si>
    <t>1.</t>
  </si>
  <si>
    <t>DVD «Sveti Juraj»</t>
  </si>
  <si>
    <t>Ulica dr.F. Tuđmana 101, Kistanje</t>
  </si>
  <si>
    <t>Erste banka</t>
  </si>
  <si>
    <t>3.</t>
  </si>
  <si>
    <t>Klapa Zvono iz Kistanja</t>
  </si>
  <si>
    <t>Trg sv.Nikole 4, Kistanje</t>
  </si>
  <si>
    <t>HR6424020061100426143</t>
  </si>
  <si>
    <t>4.</t>
  </si>
  <si>
    <t>5.</t>
  </si>
  <si>
    <t>Nogometni klub Janjevo iz Kistanja</t>
  </si>
  <si>
    <t>Ulica A.Starčevića bb, Kistanje</t>
  </si>
  <si>
    <t>6.</t>
  </si>
  <si>
    <t>7.</t>
  </si>
  <si>
    <t>Katolička crkva, Župa Prikazanja BDM u Kistanjama</t>
  </si>
  <si>
    <t>8.</t>
  </si>
  <si>
    <t>9.</t>
  </si>
  <si>
    <t>Vijeće srpske nacionalne manjine Općine Kistanje</t>
  </si>
  <si>
    <t>Trg Petra Preradovića 1, Kistanje</t>
  </si>
  <si>
    <t>11.</t>
  </si>
  <si>
    <t>12.</t>
  </si>
  <si>
    <t xml:space="preserve">Srpska Pravoslavna 
Bogoslovija Sveta Tri Jerarha (Manastir Krka)
</t>
  </si>
  <si>
    <t>Hrvatska gorska služba 
spašavanja, HGSS stanica
 Šibenik</t>
  </si>
  <si>
    <t>Put tvornice 33,
Šibenik</t>
  </si>
  <si>
    <t>16.</t>
  </si>
  <si>
    <t>Srpsko kulturno društvo "Prosvjeta",
Pododbor Kistanje</t>
  </si>
  <si>
    <t>Ul.dr.Franje 
Tuđmana 25,
Kistanje</t>
  </si>
  <si>
    <t>Zagrebačka 
banka</t>
  </si>
  <si>
    <t>Kulturno umjetničko društvo
 "Bukovica",Kistanje</t>
  </si>
  <si>
    <t>HR4341240031134000377</t>
  </si>
  <si>
    <t>UKUPNO:</t>
  </si>
  <si>
    <t>KUNA</t>
  </si>
  <si>
    <t>HR6723400091110882017</t>
  </si>
  <si>
    <t>PBZ</t>
  </si>
  <si>
    <t>KENTBANK</t>
  </si>
  <si>
    <t>HR9323600001400500507</t>
  </si>
  <si>
    <t>Udruga za djecu i mlade "Čarobni svijet"</t>
  </si>
  <si>
    <t>15.</t>
  </si>
  <si>
    <t>OTP</t>
  </si>
  <si>
    <t>I.Meštrovića 21 ,Knin</t>
  </si>
  <si>
    <t>OSNOVNA ŠKOLA KISTANJE</t>
  </si>
  <si>
    <t>HR4323900011800015002</t>
  </si>
  <si>
    <t>HPB</t>
  </si>
  <si>
    <t>Dr.Franje Tuđmana 80, Kistanje</t>
  </si>
  <si>
    <r>
      <t xml:space="preserve">Isplaćeni 
       Iznos              </t>
    </r>
    <r>
      <rPr>
        <sz val="11"/>
        <color indexed="8"/>
        <rFont val="Times New Roman"/>
        <family val="1"/>
      </rPr>
      <t>(u kunama)</t>
    </r>
  </si>
  <si>
    <t>HR5024020061100413106</t>
  </si>
  <si>
    <t>Trg Petra Preradovića 19,
Kistanje</t>
  </si>
  <si>
    <t>HR7624070001100619952</t>
  </si>
  <si>
    <t>HR0624070001100570675</t>
  </si>
  <si>
    <t>HR1724070001100501704</t>
  </si>
  <si>
    <t xml:space="preserve">
Kistanje</t>
  </si>
  <si>
    <t>2.</t>
  </si>
  <si>
    <t>13.</t>
  </si>
  <si>
    <t>14.</t>
  </si>
  <si>
    <t>GRADSKO DRUŠTVO CRVENOG KRIŽA -KNIN</t>
  </si>
  <si>
    <t>Fra Filipa Grabovca 1, Knin</t>
  </si>
  <si>
    <t>HR9023400091100010619</t>
  </si>
  <si>
    <t>Udruga KORAK</t>
  </si>
  <si>
    <t>HR7324020061100282130</t>
  </si>
  <si>
    <t>HR 5523900011199004338</t>
  </si>
  <si>
    <t>HR 41 2390001 1199003232</t>
  </si>
  <si>
    <t xml:space="preserve">Udruga “ Berta“ </t>
  </si>
  <si>
    <t xml:space="preserve">Zvonimirova 27
,22 300 Knin </t>
  </si>
  <si>
    <t xml:space="preserve"> </t>
  </si>
  <si>
    <t>17.</t>
  </si>
  <si>
    <t>SPC, Srpska pravoslavna Parohija Kistanjska</t>
  </si>
  <si>
    <t>18.</t>
  </si>
  <si>
    <t>Ambulanta Kistanje,              Ordinacija opće medicine,     Aurelio Coen dr.med.</t>
  </si>
  <si>
    <t>Marka Marulića 2, 22305 Kistanje</t>
  </si>
  <si>
    <t>HR6624070001100640405</t>
  </si>
  <si>
    <t>Zavod za hitnu medicinu ŠKŽ , Ispostava Knin</t>
  </si>
  <si>
    <t>Nelipićeva 1, 22300 Knin</t>
  </si>
  <si>
    <t>HR8024070001100370978</t>
  </si>
  <si>
    <t>19.</t>
  </si>
  <si>
    <t>20.</t>
  </si>
  <si>
    <t xml:space="preserve">
5.000,00 10.000,00 9.000,00</t>
  </si>
  <si>
    <t>SPC, Srpska pravoslavna Parohija Skradinska</t>
  </si>
  <si>
    <t>15.000,00 15.000,00 15.000,00</t>
  </si>
  <si>
    <t>12.000,00 15.000,00 10.000,00</t>
  </si>
  <si>
    <t>10.000,00 17.000,00 15.000,00 15.000,00 15.000,00 15.000,00</t>
  </si>
  <si>
    <t>50.000,00 50.000,00 50.000,00 70.000,00 50.000,00 50.000,00 30.000,00</t>
  </si>
  <si>
    <t>10.000,00 5.000,00</t>
  </si>
  <si>
    <t>SNV</t>
  </si>
  <si>
    <t>Državni proračun RH</t>
  </si>
  <si>
    <t>Ženski rukometni klub Knin -podružnica Kistanje</t>
  </si>
  <si>
    <t xml:space="preserve">SPC, Srpski pravoslavni Manastir u Oćestovu
</t>
  </si>
  <si>
    <t>Oćestovo 19, 22300 Knin</t>
  </si>
  <si>
    <t>HR8824020061100648908</t>
  </si>
  <si>
    <t>COMUNITA MONDO NUOVO</t>
  </si>
  <si>
    <t>Josipa Jovića 1, Zadar</t>
  </si>
  <si>
    <t>HR2824840081105845823</t>
  </si>
  <si>
    <t>Raiffeisenbank</t>
  </si>
  <si>
    <t>Getaldićeva 6, 22300 Knin</t>
  </si>
  <si>
    <t>HR5023400091410066795</t>
  </si>
  <si>
    <t>Vijeće srpske nacionalne manjine ŠKŽ</t>
  </si>
  <si>
    <t>SRPSKA PRAVOSLAVNA PAROHIJA - DRUGA SPLITSKA U SPLITU</t>
  </si>
  <si>
    <t>SRPSKA PRAVOSLAVNA PAROHIJA - DRUGA SPLITSKA U SPLITU (JEREJ MLADEN SKOPLJAK)</t>
  </si>
  <si>
    <t>Udruga "NAŠA KUĆA"</t>
  </si>
  <si>
    <t>Izvještaj o kompatibilnosti za 2.Popis_korisnika_sponzorstava_i_donacija -2021.xls</t>
  </si>
  <si>
    <t>Izveden dana 15.03.2022 10:09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</si>
  <si>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</si>
  <si>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</si>
  <si>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</si>
  <si>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</si>
  <si>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>Zadarska nadbiskupija, Župni ured sv.Antuna Padovanskog - Nunić</t>
  </si>
  <si>
    <t>HR5324070001100041082</t>
  </si>
  <si>
    <t>Sanacija šteta uzrokovanih potresom u Sisačko-moslovačkoj županiji</t>
  </si>
  <si>
    <t>Obnova župne crkve u Nuniću</t>
  </si>
  <si>
    <t>HR1210010051863000160</t>
  </si>
  <si>
    <t>Gajeva 7, 10000 Zagreb</t>
  </si>
  <si>
    <t>HR5223600001501530334</t>
  </si>
  <si>
    <t>Zagrebačka banka d.d.</t>
  </si>
  <si>
    <t>Humanitarna akcija "Banija je naša kuća"</t>
  </si>
  <si>
    <t xml:space="preserve">HR 94 2402006 1100842703  </t>
  </si>
  <si>
    <t>Dr.Franje Tuđmana 4, 22 222 Skradin</t>
  </si>
  <si>
    <t>HR7224840081103054244</t>
  </si>
  <si>
    <t>SPC ,Eparhija Osječkopoljska i Baranjska , Crkvena općina Vukovar</t>
  </si>
  <si>
    <t>Europske unije 7a, Vukovar</t>
  </si>
  <si>
    <t>HR1323400091110094767</t>
  </si>
  <si>
    <t>Udruga dragovoljaca i veterana Domovinskog rata- klub Kistanje</t>
  </si>
  <si>
    <t>HR3424840081101075158</t>
  </si>
  <si>
    <t>Tuđmanova 4, 22300 Knin</t>
  </si>
  <si>
    <t>Ul.Dr.F. Tuđmana 25, Kistanje</t>
  </si>
  <si>
    <t>Dr. F. Tuđmana 4, 22300 Knin</t>
  </si>
  <si>
    <t>HR3524070001100319505</t>
  </si>
  <si>
    <t>Obrov 6, 21000 Split</t>
  </si>
  <si>
    <t>HR3624840081102934418</t>
  </si>
  <si>
    <t>HR1724840083236427935</t>
  </si>
  <si>
    <t>Đevrske 102, 22305 Kistanje</t>
  </si>
  <si>
    <t>HR1424020061101021944</t>
  </si>
  <si>
    <t>10.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</si>
  <si>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</si>
  <si>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</si>
  <si>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</si>
  <si>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</si>
  <si>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</si>
  <si>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</si>
  <si>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</si>
  <si>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</si>
  <si>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</si>
  <si>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</si>
  <si>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</si>
  <si>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25.964,22 25.964,22 1.500,00 26.226,53 10.708,00</t>
  </si>
  <si>
    <t>Dr.Franje Tuđmana 4, 22300 Knin</t>
  </si>
  <si>
    <t>Donacija osnovnih potrepština - račun 4918-03700-0 Djelo d.o.o.</t>
  </si>
  <si>
    <t>Sufinanciranje školske marende</t>
  </si>
  <si>
    <t>Trošak predškole</t>
  </si>
  <si>
    <t>POPIS KORISNIKA SPONZORSTAVA I DONACIJA I OSTALIH ISPLATA OPĆINE KISTANJE ZA RAZDOBLJE SIJEČANJ-PROSINAC 2021.G.</t>
  </si>
  <si>
    <t xml:space="preserve"> UKUPNO   ISPLAĆENO        (u kunama)</t>
  </si>
  <si>
    <t>Radni materijali za učenike prvih razreda (trošak plaćen direktno nakladnicima Profil klett i Školskoj knjizi)</t>
  </si>
  <si>
    <t xml:space="preserve">Provedba igraonice za djecu po ugovoru </t>
  </si>
  <si>
    <t>32.</t>
  </si>
  <si>
    <t>Kistanje, 15.veljače 2022.g.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</si>
</sst>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A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24" borderId="1" applyNumberFormat="0" applyAlignment="0" applyProtection="0"/>
    <xf numFmtId="0" fontId="7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3" borderId="3" applyNumberFormat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47" fillId="35" borderId="0" applyNumberFormat="0" applyBorder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36" borderId="8" applyNumberFormat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38" borderId="12" xfId="0" applyFont="1" applyFill="1" applyBorder="1" applyAlignment="1">
      <alignment horizontal="right"/>
    </xf>
    <xf numFmtId="0" fontId="13" fillId="38" borderId="12" xfId="0" applyFont="1" applyFill="1" applyBorder="1" applyAlignment="1">
      <alignment horizontal="center" wrapText="1"/>
    </xf>
    <xf numFmtId="4" fontId="13" fillId="38" borderId="12" xfId="0" applyNumberFormat="1" applyFont="1" applyFill="1" applyBorder="1" applyAlignment="1">
      <alignment horizontal="right" wrapText="1"/>
    </xf>
    <xf numFmtId="4" fontId="19" fillId="38" borderId="12" xfId="0" applyNumberFormat="1" applyFont="1" applyFill="1" applyBorder="1" applyAlignment="1">
      <alignment horizontal="right" wrapText="1"/>
    </xf>
    <xf numFmtId="4" fontId="20" fillId="38" borderId="12" xfId="0" applyNumberFormat="1" applyFont="1" applyFill="1" applyBorder="1" applyAlignment="1">
      <alignment horizontal="right"/>
    </xf>
    <xf numFmtId="0" fontId="14" fillId="39" borderId="13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right"/>
    </xf>
    <xf numFmtId="0" fontId="14" fillId="38" borderId="12" xfId="0" applyFont="1" applyFill="1" applyBorder="1" applyAlignment="1">
      <alignment horizontal="center" wrapText="1"/>
    </xf>
    <xf numFmtId="0" fontId="14" fillId="38" borderId="12" xfId="0" applyFont="1" applyFill="1" applyBorder="1" applyAlignment="1">
      <alignment horizontal="right" wrapText="1"/>
    </xf>
    <xf numFmtId="4" fontId="14" fillId="38" borderId="12" xfId="0" applyNumberFormat="1" applyFont="1" applyFill="1" applyBorder="1" applyAlignment="1">
      <alignment horizontal="right" wrapText="1"/>
    </xf>
    <xf numFmtId="4" fontId="20" fillId="38" borderId="12" xfId="0" applyNumberFormat="1" applyFont="1" applyFill="1" applyBorder="1" applyAlignment="1">
      <alignment/>
    </xf>
    <xf numFmtId="4" fontId="20" fillId="38" borderId="12" xfId="0" applyNumberFormat="1" applyFont="1" applyFill="1" applyBorder="1" applyAlignment="1">
      <alignment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right"/>
    </xf>
    <xf numFmtId="0" fontId="54" fillId="38" borderId="16" xfId="0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/>
    </xf>
    <xf numFmtId="0" fontId="54" fillId="38" borderId="16" xfId="0" applyFont="1" applyFill="1" applyBorder="1" applyAlignment="1">
      <alignment horizontal="center" wrapText="1"/>
    </xf>
    <xf numFmtId="0" fontId="54" fillId="38" borderId="16" xfId="0" applyFont="1" applyFill="1" applyBorder="1" applyAlignment="1">
      <alignment/>
    </xf>
    <xf numFmtId="0" fontId="54" fillId="38" borderId="0" xfId="0" applyFont="1" applyFill="1" applyAlignment="1">
      <alignment horizontal="right" wrapText="1"/>
    </xf>
    <xf numFmtId="4" fontId="13" fillId="38" borderId="12" xfId="0" applyNumberFormat="1" applyFont="1" applyFill="1" applyBorder="1" applyAlignment="1">
      <alignment wrapText="1"/>
    </xf>
    <xf numFmtId="0" fontId="14" fillId="38" borderId="13" xfId="0" applyFont="1" applyFill="1" applyBorder="1" applyAlignment="1">
      <alignment horizontal="right"/>
    </xf>
    <xf numFmtId="0" fontId="14" fillId="38" borderId="13" xfId="0" applyFont="1" applyFill="1" applyBorder="1" applyAlignment="1">
      <alignment horizontal="center" wrapText="1"/>
    </xf>
    <xf numFmtId="0" fontId="13" fillId="38" borderId="12" xfId="0" applyFont="1" applyFill="1" applyBorder="1" applyAlignment="1">
      <alignment horizontal="right" wrapText="1"/>
    </xf>
    <xf numFmtId="4" fontId="19" fillId="38" borderId="12" xfId="0" applyNumberFormat="1" applyFont="1" applyFill="1" applyBorder="1" applyAlignment="1">
      <alignment/>
    </xf>
    <xf numFmtId="4" fontId="19" fillId="38" borderId="12" xfId="0" applyNumberFormat="1" applyFont="1" applyFill="1" applyBorder="1" applyAlignment="1">
      <alignment wrapText="1"/>
    </xf>
    <xf numFmtId="0" fontId="13" fillId="38" borderId="12" xfId="0" applyFont="1" applyFill="1" applyBorder="1" applyAlignment="1">
      <alignment/>
    </xf>
    <xf numFmtId="0" fontId="55" fillId="38" borderId="12" xfId="0" applyFont="1" applyFill="1" applyBorder="1" applyAlignment="1">
      <alignment horizontal="right"/>
    </xf>
    <xf numFmtId="0" fontId="14" fillId="39" borderId="17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right"/>
    </xf>
    <xf numFmtId="0" fontId="14" fillId="38" borderId="17" xfId="0" applyFont="1" applyFill="1" applyBorder="1" applyAlignment="1">
      <alignment horizontal="center" wrapText="1"/>
    </xf>
    <xf numFmtId="4" fontId="14" fillId="38" borderId="12" xfId="0" applyNumberFormat="1" applyFont="1" applyFill="1" applyBorder="1" applyAlignment="1">
      <alignment wrapText="1"/>
    </xf>
    <xf numFmtId="0" fontId="13" fillId="38" borderId="0" xfId="0" applyFont="1" applyFill="1" applyAlignment="1">
      <alignment horizontal="center"/>
    </xf>
    <xf numFmtId="0" fontId="14" fillId="38" borderId="18" xfId="0" applyFont="1" applyFill="1" applyBorder="1" applyAlignment="1">
      <alignment horizontal="center" wrapText="1"/>
    </xf>
    <xf numFmtId="0" fontId="14" fillId="38" borderId="19" xfId="0" applyFont="1" applyFill="1" applyBorder="1" applyAlignment="1">
      <alignment horizontal="right" wrapText="1"/>
    </xf>
    <xf numFmtId="0" fontId="14" fillId="38" borderId="20" xfId="0" applyFont="1" applyFill="1" applyBorder="1" applyAlignment="1">
      <alignment horizontal="right"/>
    </xf>
    <xf numFmtId="0" fontId="21" fillId="38" borderId="1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/>
    </xf>
    <xf numFmtId="0" fontId="13" fillId="38" borderId="16" xfId="0" applyFont="1" applyFill="1" applyBorder="1" applyAlignment="1">
      <alignment horizontal="center" wrapText="1"/>
    </xf>
    <xf numFmtId="0" fontId="13" fillId="38" borderId="16" xfId="0" applyFont="1" applyFill="1" applyBorder="1" applyAlignment="1">
      <alignment horizontal="right"/>
    </xf>
    <xf numFmtId="0" fontId="14" fillId="39" borderId="12" xfId="0" applyFont="1" applyFill="1" applyBorder="1" applyAlignment="1">
      <alignment horizontal="center" wrapText="1"/>
    </xf>
    <xf numFmtId="0" fontId="13" fillId="38" borderId="21" xfId="0" applyFont="1" applyFill="1" applyBorder="1" applyAlignment="1">
      <alignment/>
    </xf>
    <xf numFmtId="4" fontId="18" fillId="38" borderId="21" xfId="0" applyNumberFormat="1" applyFont="1" applyFill="1" applyBorder="1" applyAlignment="1">
      <alignment horizontal="right"/>
    </xf>
    <xf numFmtId="0" fontId="17" fillId="38" borderId="0" xfId="0" applyFont="1" applyFill="1" applyAlignment="1">
      <alignment horizontal="left"/>
    </xf>
    <xf numFmtId="4" fontId="19" fillId="38" borderId="22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7" fillId="38" borderId="21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" xfId="33"/>
    <cellStyle name="Accent 1" xfId="34"/>
    <cellStyle name="Accent 2" xfId="35"/>
    <cellStyle name="Accent 3" xfId="36"/>
    <cellStyle name="Bad" xfId="37"/>
    <cellStyle name="Bilješka" xfId="38"/>
    <cellStyle name="Dobro" xfId="39"/>
    <cellStyle name="Error" xfId="40"/>
    <cellStyle name="Footnote" xfId="41"/>
    <cellStyle name="Heading" xfId="42"/>
    <cellStyle name="Heading 1" xfId="43"/>
    <cellStyle name="Heading 2" xfId="44"/>
    <cellStyle name="Isticanje1" xfId="45"/>
    <cellStyle name="Isticanje2" xfId="46"/>
    <cellStyle name="Isticanje3" xfId="47"/>
    <cellStyle name="Isticanje4" xfId="48"/>
    <cellStyle name="Isticanje5" xfId="49"/>
    <cellStyle name="Isticanje6" xfId="50"/>
    <cellStyle name="Izlaz" xfId="51"/>
    <cellStyle name="Izračun" xfId="52"/>
    <cellStyle name="Loše" xfId="53"/>
    <cellStyle name="Naslov" xfId="54"/>
    <cellStyle name="Naslov 1" xfId="55"/>
    <cellStyle name="Naslov 2" xfId="56"/>
    <cellStyle name="Naslov 3" xfId="57"/>
    <cellStyle name="Naslov 4" xfId="58"/>
    <cellStyle name="Neutral" xfId="59"/>
    <cellStyle name="Neutralno" xfId="60"/>
    <cellStyle name="Percent" xfId="61"/>
    <cellStyle name="Povezana ćelija" xfId="62"/>
    <cellStyle name="Provjera ćelije" xfId="63"/>
    <cellStyle name="Status" xfId="64"/>
    <cellStyle name="Tekst objašnjenja" xfId="65"/>
    <cellStyle name="Tekst upozorenja" xfId="66"/>
    <cellStyle name="Text" xfId="67"/>
    <cellStyle name="Ukupni zbroj" xfId="68"/>
    <cellStyle name="Unos" xfId="69"/>
    <cellStyle name="Currency" xfId="70"/>
    <cellStyle name="Currency [0]" xfId="71"/>
    <cellStyle name="Warning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zoomScalePageLayoutView="0" workbookViewId="0" topLeftCell="A31">
      <selection activeCell="D59" sqref="D59"/>
    </sheetView>
  </sheetViews>
  <sheetFormatPr defaultColWidth="9.00390625" defaultRowHeight="15"/>
  <cols>
    <col min="1" max="1" width="7.00390625" style="1" customWidth="1"/>
    <col min="2" max="2" width="29.57421875" style="1" customWidth="1"/>
    <col min="3" max="3" width="11.8515625" style="1" customWidth="1"/>
    <col min="4" max="4" width="16.57421875" style="30" customWidth="1"/>
    <col min="5" max="5" width="24.8515625" style="1" customWidth="1"/>
    <col min="6" max="6" width="14.7109375" style="1" customWidth="1"/>
    <col min="7" max="7" width="12.7109375" style="1" customWidth="1"/>
    <col min="8" max="8" width="17.00390625" style="1" customWidth="1"/>
    <col min="9" max="9" width="21.00390625" style="1" customWidth="1"/>
    <col min="10" max="10" width="13.00390625" style="1" hidden="1" customWidth="1"/>
    <col min="11" max="11" width="11.140625" style="1" customWidth="1"/>
    <col min="12" max="16384" width="9.00390625" style="1" customWidth="1"/>
  </cols>
  <sheetData>
    <row r="1" spans="3:9" ht="15">
      <c r="C1" s="2"/>
      <c r="D1" s="29"/>
      <c r="E1" s="3"/>
      <c r="F1" s="3"/>
      <c r="H1" s="4"/>
      <c r="I1" s="5"/>
    </row>
    <row r="2" spans="1:9" ht="15.75">
      <c r="A2" s="6" t="s">
        <v>0</v>
      </c>
      <c r="C2" s="2"/>
      <c r="D2" s="29"/>
      <c r="E2" s="3"/>
      <c r="F2" s="3"/>
      <c r="H2" s="4"/>
      <c r="I2" s="5"/>
    </row>
    <row r="3" spans="1:9" ht="21.75" customHeight="1">
      <c r="A3" s="6"/>
      <c r="C3" s="2"/>
      <c r="D3" s="29"/>
      <c r="E3" s="3"/>
      <c r="F3" s="3"/>
      <c r="H3" s="4"/>
      <c r="I3" s="5"/>
    </row>
    <row r="4" spans="1:10" ht="38.25" customHeight="1">
      <c r="A4" s="7"/>
      <c r="B4" s="75" t="s">
        <v>155</v>
      </c>
      <c r="C4" s="75"/>
      <c r="D4" s="75"/>
      <c r="E4" s="75"/>
      <c r="F4" s="75"/>
      <c r="G4" s="75"/>
      <c r="H4" s="8"/>
      <c r="I4" s="8"/>
      <c r="J4" s="8"/>
    </row>
    <row r="5" spans="1:7" ht="22.5" customHeight="1" thickBot="1">
      <c r="A5" s="8"/>
      <c r="B5" s="9"/>
      <c r="C5" s="9"/>
      <c r="D5" s="9"/>
      <c r="E5" s="9"/>
      <c r="F5" s="9"/>
      <c r="G5" s="5"/>
    </row>
    <row r="6" spans="1:9" ht="16.5" customHeight="1" thickBot="1">
      <c r="A6" s="78" t="s">
        <v>1</v>
      </c>
      <c r="B6" s="78" t="s">
        <v>2</v>
      </c>
      <c r="C6" s="78" t="s">
        <v>3</v>
      </c>
      <c r="D6" s="78" t="s">
        <v>4</v>
      </c>
      <c r="E6" s="78" t="s">
        <v>5</v>
      </c>
      <c r="F6" s="78" t="s">
        <v>6</v>
      </c>
      <c r="G6" s="76" t="s">
        <v>52</v>
      </c>
      <c r="H6" s="76" t="s">
        <v>156</v>
      </c>
      <c r="I6" s="71" t="s">
        <v>7</v>
      </c>
    </row>
    <row r="7" spans="1:9" ht="29.25" customHeight="1" thickBot="1">
      <c r="A7" s="78"/>
      <c r="B7" s="78"/>
      <c r="C7" s="78"/>
      <c r="D7" s="78"/>
      <c r="E7" s="78"/>
      <c r="F7" s="78"/>
      <c r="G7" s="77"/>
      <c r="H7" s="77"/>
      <c r="I7" s="72"/>
    </row>
    <row r="8" spans="1:9" ht="20.25" customHeight="1" thickBot="1">
      <c r="A8" s="10" t="s">
        <v>8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8</v>
      </c>
      <c r="H8" s="10">
        <v>9</v>
      </c>
      <c r="I8" s="10">
        <v>10</v>
      </c>
    </row>
    <row r="9" spans="1:9" ht="77.25" customHeight="1">
      <c r="A9" s="31" t="s">
        <v>8</v>
      </c>
      <c r="B9" s="32" t="s">
        <v>22</v>
      </c>
      <c r="C9" s="33">
        <v>12406417624</v>
      </c>
      <c r="D9" s="34" t="s">
        <v>14</v>
      </c>
      <c r="E9" s="33" t="s">
        <v>40</v>
      </c>
      <c r="F9" s="35" t="s">
        <v>41</v>
      </c>
      <c r="G9" s="36" t="s">
        <v>83</v>
      </c>
      <c r="H9" s="37">
        <v>24000</v>
      </c>
      <c r="I9" s="38"/>
    </row>
    <row r="10" spans="1:9" ht="77.25" customHeight="1">
      <c r="A10" s="31" t="s">
        <v>59</v>
      </c>
      <c r="B10" s="32" t="s">
        <v>112</v>
      </c>
      <c r="C10" s="33">
        <v>33104816073</v>
      </c>
      <c r="D10" s="34" t="s">
        <v>14</v>
      </c>
      <c r="E10" s="33" t="s">
        <v>113</v>
      </c>
      <c r="F10" s="35" t="s">
        <v>46</v>
      </c>
      <c r="G10" s="36">
        <v>97804</v>
      </c>
      <c r="H10" s="37">
        <f>G10</f>
        <v>97804</v>
      </c>
      <c r="I10" s="38" t="s">
        <v>115</v>
      </c>
    </row>
    <row r="11" spans="1:10" ht="57.75" customHeight="1">
      <c r="A11" s="31" t="s">
        <v>12</v>
      </c>
      <c r="B11" s="39" t="s">
        <v>73</v>
      </c>
      <c r="C11" s="12"/>
      <c r="D11" s="13" t="s">
        <v>54</v>
      </c>
      <c r="E11" s="12" t="s">
        <v>53</v>
      </c>
      <c r="F11" s="12" t="s">
        <v>11</v>
      </c>
      <c r="G11" s="14">
        <v>7000</v>
      </c>
      <c r="H11" s="15">
        <f>G11</f>
        <v>7000</v>
      </c>
      <c r="I11" s="15"/>
      <c r="J11" s="4"/>
    </row>
    <row r="12" spans="1:10" ht="57.75" customHeight="1">
      <c r="A12" s="31" t="s">
        <v>16</v>
      </c>
      <c r="B12" s="39" t="s">
        <v>84</v>
      </c>
      <c r="C12" s="40"/>
      <c r="D12" s="13" t="s">
        <v>122</v>
      </c>
      <c r="E12" s="12" t="s">
        <v>123</v>
      </c>
      <c r="F12" s="12" t="s">
        <v>99</v>
      </c>
      <c r="G12" s="14">
        <v>5000</v>
      </c>
      <c r="H12" s="15">
        <f>G12</f>
        <v>5000</v>
      </c>
      <c r="I12" s="15"/>
      <c r="J12" s="4"/>
    </row>
    <row r="13" spans="1:10" ht="72" customHeight="1">
      <c r="A13" s="31" t="s">
        <v>17</v>
      </c>
      <c r="B13" s="41" t="s">
        <v>124</v>
      </c>
      <c r="C13" s="42">
        <v>99722427929</v>
      </c>
      <c r="D13" s="43" t="s">
        <v>125</v>
      </c>
      <c r="E13" s="44" t="s">
        <v>126</v>
      </c>
      <c r="F13" s="45" t="s">
        <v>41</v>
      </c>
      <c r="G13" s="36">
        <v>10000</v>
      </c>
      <c r="H13" s="37">
        <f>G13</f>
        <v>10000</v>
      </c>
      <c r="I13" s="15"/>
      <c r="J13" s="4"/>
    </row>
    <row r="14" spans="1:10" ht="72" customHeight="1">
      <c r="A14" s="31" t="s">
        <v>20</v>
      </c>
      <c r="B14" s="39" t="s">
        <v>29</v>
      </c>
      <c r="C14" s="12">
        <v>65505345246</v>
      </c>
      <c r="D14" s="13" t="s">
        <v>58</v>
      </c>
      <c r="E14" s="12" t="s">
        <v>128</v>
      </c>
      <c r="F14" s="12" t="s">
        <v>99</v>
      </c>
      <c r="G14" s="46">
        <v>5000</v>
      </c>
      <c r="H14" s="15">
        <f>G14</f>
        <v>5000</v>
      </c>
      <c r="I14" s="15"/>
      <c r="J14" s="4"/>
    </row>
    <row r="15" spans="1:10" ht="78.75" customHeight="1">
      <c r="A15" s="31" t="s">
        <v>21</v>
      </c>
      <c r="B15" s="17" t="s">
        <v>25</v>
      </c>
      <c r="C15" s="47">
        <v>86182487115</v>
      </c>
      <c r="D15" s="48" t="s">
        <v>26</v>
      </c>
      <c r="E15" s="47" t="s">
        <v>55</v>
      </c>
      <c r="F15" s="35" t="s">
        <v>46</v>
      </c>
      <c r="G15" s="36" t="s">
        <v>85</v>
      </c>
      <c r="H15" s="37">
        <v>45000</v>
      </c>
      <c r="I15" s="15"/>
      <c r="J15" s="4"/>
    </row>
    <row r="16" spans="1:9" ht="67.5" customHeight="1">
      <c r="A16" s="31" t="s">
        <v>23</v>
      </c>
      <c r="B16" s="39" t="s">
        <v>33</v>
      </c>
      <c r="C16" s="12">
        <v>92963223473</v>
      </c>
      <c r="D16" s="13" t="s">
        <v>34</v>
      </c>
      <c r="E16" s="12" t="s">
        <v>43</v>
      </c>
      <c r="F16" s="49" t="s">
        <v>35</v>
      </c>
      <c r="G16" s="14" t="s">
        <v>86</v>
      </c>
      <c r="H16" s="50">
        <v>37000</v>
      </c>
      <c r="I16" s="51"/>
    </row>
    <row r="17" spans="1:9" ht="61.5" customHeight="1">
      <c r="A17" s="31" t="s">
        <v>24</v>
      </c>
      <c r="B17" s="39" t="s">
        <v>36</v>
      </c>
      <c r="C17" s="52">
        <v>37953591814</v>
      </c>
      <c r="D17" s="13" t="s">
        <v>130</v>
      </c>
      <c r="E17" s="12" t="s">
        <v>37</v>
      </c>
      <c r="F17" s="53" t="s">
        <v>42</v>
      </c>
      <c r="G17" s="14">
        <v>10000</v>
      </c>
      <c r="H17" s="50">
        <f>G17</f>
        <v>10000</v>
      </c>
      <c r="I17" s="51"/>
    </row>
    <row r="18" spans="1:12" ht="68.25" customHeight="1">
      <c r="A18" s="31" t="s">
        <v>138</v>
      </c>
      <c r="B18" s="39" t="s">
        <v>48</v>
      </c>
      <c r="C18" s="12">
        <v>2524221654</v>
      </c>
      <c r="D18" s="13" t="s">
        <v>51</v>
      </c>
      <c r="E18" s="12" t="s">
        <v>49</v>
      </c>
      <c r="F18" s="12" t="s">
        <v>50</v>
      </c>
      <c r="G18" s="14">
        <v>10708</v>
      </c>
      <c r="H18" s="16">
        <v>10708</v>
      </c>
      <c r="I18" s="15" t="s">
        <v>153</v>
      </c>
      <c r="L18" s="1" t="s">
        <v>71</v>
      </c>
    </row>
    <row r="19" spans="1:9" ht="98.25" customHeight="1">
      <c r="A19" s="31" t="s">
        <v>27</v>
      </c>
      <c r="B19" s="39" t="s">
        <v>48</v>
      </c>
      <c r="C19" s="12">
        <v>2524221655</v>
      </c>
      <c r="D19" s="13" t="s">
        <v>51</v>
      </c>
      <c r="E19" s="12"/>
      <c r="F19" s="12"/>
      <c r="G19" s="14">
        <v>4573.18</v>
      </c>
      <c r="H19" s="16">
        <f>G19</f>
        <v>4573.18</v>
      </c>
      <c r="I19" s="15" t="s">
        <v>157</v>
      </c>
    </row>
    <row r="20" spans="1:9" ht="81.75" customHeight="1">
      <c r="A20" s="31" t="s">
        <v>28</v>
      </c>
      <c r="B20" s="39" t="s">
        <v>48</v>
      </c>
      <c r="C20" s="12">
        <v>2524221654</v>
      </c>
      <c r="D20" s="13" t="s">
        <v>51</v>
      </c>
      <c r="E20" s="12" t="s">
        <v>49</v>
      </c>
      <c r="F20" s="12" t="s">
        <v>50</v>
      </c>
      <c r="G20" s="14" t="s">
        <v>150</v>
      </c>
      <c r="H20" s="16">
        <v>79654.97</v>
      </c>
      <c r="I20" s="15" t="s">
        <v>154</v>
      </c>
    </row>
    <row r="21" spans="1:9" ht="98.25" customHeight="1">
      <c r="A21" s="31" t="s">
        <v>60</v>
      </c>
      <c r="B21" s="54" t="s">
        <v>18</v>
      </c>
      <c r="C21" s="55">
        <v>88510845155</v>
      </c>
      <c r="D21" s="56" t="s">
        <v>19</v>
      </c>
      <c r="E21" s="55" t="s">
        <v>56</v>
      </c>
      <c r="F21" s="35" t="s">
        <v>46</v>
      </c>
      <c r="G21" s="36" t="s">
        <v>87</v>
      </c>
      <c r="H21" s="37">
        <v>87000</v>
      </c>
      <c r="I21" s="57"/>
    </row>
    <row r="22" spans="1:10" ht="30">
      <c r="A22" s="31" t="s">
        <v>61</v>
      </c>
      <c r="B22" s="39" t="s">
        <v>44</v>
      </c>
      <c r="C22" s="12">
        <v>93594151920</v>
      </c>
      <c r="D22" s="13" t="s">
        <v>47</v>
      </c>
      <c r="E22" s="12" t="s">
        <v>57</v>
      </c>
      <c r="F22" s="12" t="s">
        <v>46</v>
      </c>
      <c r="G22" s="14">
        <v>75000</v>
      </c>
      <c r="H22" s="16">
        <f>G22</f>
        <v>75000</v>
      </c>
      <c r="I22" s="15" t="s">
        <v>158</v>
      </c>
      <c r="J22" s="4"/>
    </row>
    <row r="23" spans="1:9" ht="108.75" customHeight="1">
      <c r="A23" s="31" t="s">
        <v>45</v>
      </c>
      <c r="B23" s="39" t="s">
        <v>30</v>
      </c>
      <c r="C23" s="12">
        <v>73482300715</v>
      </c>
      <c r="D23" s="13" t="s">
        <v>31</v>
      </c>
      <c r="E23" s="58" t="s">
        <v>67</v>
      </c>
      <c r="F23" s="12" t="s">
        <v>50</v>
      </c>
      <c r="G23" s="14">
        <v>15000</v>
      </c>
      <c r="H23" s="15">
        <f>G23</f>
        <v>15000</v>
      </c>
      <c r="I23" s="15"/>
    </row>
    <row r="24" spans="1:9" ht="93" customHeight="1">
      <c r="A24" s="31" t="s">
        <v>32</v>
      </c>
      <c r="B24" s="32" t="s">
        <v>9</v>
      </c>
      <c r="C24" s="33">
        <v>79844401037</v>
      </c>
      <c r="D24" s="59" t="s">
        <v>10</v>
      </c>
      <c r="E24" s="42" t="s">
        <v>68</v>
      </c>
      <c r="F24" s="60" t="s">
        <v>50</v>
      </c>
      <c r="G24" s="36" t="s">
        <v>88</v>
      </c>
      <c r="H24" s="37">
        <v>350000</v>
      </c>
      <c r="I24" s="38"/>
    </row>
    <row r="25" spans="1:9" ht="49.5" customHeight="1">
      <c r="A25" s="31" t="s">
        <v>72</v>
      </c>
      <c r="B25" s="17" t="s">
        <v>13</v>
      </c>
      <c r="C25" s="47">
        <v>89173579289</v>
      </c>
      <c r="D25" s="48" t="s">
        <v>14</v>
      </c>
      <c r="E25" s="61" t="s">
        <v>15</v>
      </c>
      <c r="F25" s="35" t="s">
        <v>11</v>
      </c>
      <c r="G25" s="36" t="s">
        <v>89</v>
      </c>
      <c r="H25" s="37">
        <v>15000</v>
      </c>
      <c r="I25" s="38"/>
    </row>
    <row r="26" spans="1:9" ht="60.75" customHeight="1">
      <c r="A26" s="31" t="s">
        <v>74</v>
      </c>
      <c r="B26" s="62" t="s">
        <v>69</v>
      </c>
      <c r="C26" s="63">
        <v>22021961157</v>
      </c>
      <c r="D26" s="64" t="s">
        <v>70</v>
      </c>
      <c r="E26" s="65" t="s">
        <v>121</v>
      </c>
      <c r="F26" s="35" t="s">
        <v>11</v>
      </c>
      <c r="G26" s="36">
        <v>5000</v>
      </c>
      <c r="H26" s="37">
        <v>5000</v>
      </c>
      <c r="I26" s="38"/>
    </row>
    <row r="27" spans="1:9" ht="60.75" customHeight="1">
      <c r="A27" s="31" t="s">
        <v>81</v>
      </c>
      <c r="B27" s="32" t="s">
        <v>62</v>
      </c>
      <c r="C27" s="33">
        <v>65217704945</v>
      </c>
      <c r="D27" s="34" t="s">
        <v>63</v>
      </c>
      <c r="E27" s="33" t="s">
        <v>64</v>
      </c>
      <c r="F27" s="35" t="s">
        <v>41</v>
      </c>
      <c r="G27" s="36">
        <v>48000</v>
      </c>
      <c r="H27" s="16">
        <f>G27</f>
        <v>48000</v>
      </c>
      <c r="I27" s="15"/>
    </row>
    <row r="28" spans="1:9" ht="60.75" customHeight="1">
      <c r="A28" s="31" t="s">
        <v>82</v>
      </c>
      <c r="B28" s="39" t="s">
        <v>65</v>
      </c>
      <c r="C28" s="12">
        <v>21338281383</v>
      </c>
      <c r="D28" s="13" t="s">
        <v>129</v>
      </c>
      <c r="E28" s="12" t="s">
        <v>66</v>
      </c>
      <c r="F28" s="12" t="s">
        <v>11</v>
      </c>
      <c r="G28" s="14">
        <v>15000</v>
      </c>
      <c r="H28" s="16">
        <f>G28</f>
        <v>15000</v>
      </c>
      <c r="I28" s="15"/>
    </row>
    <row r="29" spans="1:9" ht="60.75" customHeight="1">
      <c r="A29" s="31" t="s">
        <v>139</v>
      </c>
      <c r="B29" s="39" t="s">
        <v>75</v>
      </c>
      <c r="C29" s="12">
        <v>83661403918</v>
      </c>
      <c r="D29" s="13" t="s">
        <v>76</v>
      </c>
      <c r="E29" s="12" t="s">
        <v>77</v>
      </c>
      <c r="F29" s="12" t="s">
        <v>46</v>
      </c>
      <c r="G29" s="14">
        <v>10000</v>
      </c>
      <c r="H29" s="16">
        <v>10000</v>
      </c>
      <c r="I29" s="15"/>
    </row>
    <row r="30" spans="1:9" ht="60.75" customHeight="1">
      <c r="A30" s="31" t="s">
        <v>140</v>
      </c>
      <c r="B30" s="32" t="s">
        <v>96</v>
      </c>
      <c r="C30" s="33">
        <v>76864206323</v>
      </c>
      <c r="D30" s="34" t="s">
        <v>97</v>
      </c>
      <c r="E30" s="33" t="s">
        <v>98</v>
      </c>
      <c r="F30" s="35" t="s">
        <v>99</v>
      </c>
      <c r="G30" s="14">
        <v>5000</v>
      </c>
      <c r="H30" s="16">
        <f>G30</f>
        <v>5000</v>
      </c>
      <c r="I30" s="15"/>
    </row>
    <row r="31" spans="1:9" ht="60.75" customHeight="1">
      <c r="A31" s="31" t="s">
        <v>141</v>
      </c>
      <c r="B31" s="39" t="s">
        <v>90</v>
      </c>
      <c r="C31" s="12">
        <v>29873902790</v>
      </c>
      <c r="D31" s="13" t="s">
        <v>117</v>
      </c>
      <c r="E31" s="49" t="s">
        <v>118</v>
      </c>
      <c r="F31" s="49" t="s">
        <v>119</v>
      </c>
      <c r="G31" s="14">
        <v>20000</v>
      </c>
      <c r="H31" s="16">
        <f>G31</f>
        <v>20000</v>
      </c>
      <c r="I31" s="15" t="s">
        <v>120</v>
      </c>
    </row>
    <row r="32" spans="1:9" ht="60.75" customHeight="1">
      <c r="A32" s="31" t="s">
        <v>142</v>
      </c>
      <c r="B32" s="39" t="s">
        <v>91</v>
      </c>
      <c r="C32" s="12"/>
      <c r="D32" s="13"/>
      <c r="E32" s="49" t="s">
        <v>116</v>
      </c>
      <c r="F32" s="12"/>
      <c r="G32" s="14">
        <v>20000</v>
      </c>
      <c r="H32" s="16">
        <f>G32</f>
        <v>20000</v>
      </c>
      <c r="I32" s="15" t="s">
        <v>114</v>
      </c>
    </row>
    <row r="33" spans="1:9" ht="60.75" customHeight="1">
      <c r="A33" s="31" t="s">
        <v>143</v>
      </c>
      <c r="B33" s="39" t="s">
        <v>78</v>
      </c>
      <c r="C33" s="12">
        <v>74580523423</v>
      </c>
      <c r="D33" s="13" t="s">
        <v>79</v>
      </c>
      <c r="E33" s="12" t="s">
        <v>80</v>
      </c>
      <c r="F33" s="12" t="s">
        <v>46</v>
      </c>
      <c r="G33" s="14">
        <v>3000</v>
      </c>
      <c r="H33" s="16">
        <v>3000</v>
      </c>
      <c r="I33" s="15"/>
    </row>
    <row r="34" spans="1:9" ht="51" customHeight="1">
      <c r="A34" s="31" t="s">
        <v>144</v>
      </c>
      <c r="B34" s="39" t="s">
        <v>92</v>
      </c>
      <c r="C34" s="12">
        <v>34244357136</v>
      </c>
      <c r="D34" s="13" t="s">
        <v>131</v>
      </c>
      <c r="E34" s="12" t="s">
        <v>132</v>
      </c>
      <c r="F34" s="12" t="s">
        <v>46</v>
      </c>
      <c r="G34" s="14">
        <v>10000</v>
      </c>
      <c r="H34" s="16">
        <f>G34</f>
        <v>10000</v>
      </c>
      <c r="I34" s="15"/>
    </row>
    <row r="35" spans="1:9" ht="60.75" customHeight="1">
      <c r="A35" s="31" t="s">
        <v>145</v>
      </c>
      <c r="B35" s="66" t="s">
        <v>93</v>
      </c>
      <c r="C35" s="33"/>
      <c r="D35" s="34" t="s">
        <v>94</v>
      </c>
      <c r="E35" s="33" t="s">
        <v>95</v>
      </c>
      <c r="F35" s="35" t="s">
        <v>11</v>
      </c>
      <c r="G35" s="36">
        <v>5000</v>
      </c>
      <c r="H35" s="37">
        <v>5000</v>
      </c>
      <c r="I35" s="15"/>
    </row>
    <row r="36" spans="1:9" ht="60.75" customHeight="1">
      <c r="A36" s="31" t="s">
        <v>146</v>
      </c>
      <c r="B36" s="32" t="s">
        <v>127</v>
      </c>
      <c r="C36" s="33">
        <v>74580523423</v>
      </c>
      <c r="D36" s="34" t="s">
        <v>100</v>
      </c>
      <c r="E36" s="33" t="s">
        <v>101</v>
      </c>
      <c r="F36" s="35" t="s">
        <v>41</v>
      </c>
      <c r="G36" s="14">
        <v>5000</v>
      </c>
      <c r="H36" s="16">
        <v>0</v>
      </c>
      <c r="I36" s="15"/>
    </row>
    <row r="37" spans="1:9" ht="60.75" customHeight="1">
      <c r="A37" s="31" t="s">
        <v>147</v>
      </c>
      <c r="B37" s="17" t="s">
        <v>102</v>
      </c>
      <c r="C37" s="12"/>
      <c r="D37" s="13" t="s">
        <v>151</v>
      </c>
      <c r="E37" s="12"/>
      <c r="F37" s="12"/>
      <c r="G37" s="14">
        <v>5505.56</v>
      </c>
      <c r="H37" s="16">
        <f>G37</f>
        <v>5505.56</v>
      </c>
      <c r="I37" s="15" t="s">
        <v>152</v>
      </c>
    </row>
    <row r="38" spans="1:9" ht="60.75" customHeight="1">
      <c r="A38" s="31" t="s">
        <v>148</v>
      </c>
      <c r="B38" s="39" t="s">
        <v>103</v>
      </c>
      <c r="C38" s="12">
        <v>86445476970</v>
      </c>
      <c r="D38" s="13" t="s">
        <v>133</v>
      </c>
      <c r="E38" s="12" t="s">
        <v>134</v>
      </c>
      <c r="F38" s="12" t="s">
        <v>99</v>
      </c>
      <c r="G38" s="14">
        <v>5000</v>
      </c>
      <c r="H38" s="16">
        <f>G38</f>
        <v>5000</v>
      </c>
      <c r="I38" s="15"/>
    </row>
    <row r="39" spans="1:9" ht="60.75" customHeight="1">
      <c r="A39" s="31" t="s">
        <v>149</v>
      </c>
      <c r="B39" s="39" t="s">
        <v>104</v>
      </c>
      <c r="C39" s="12">
        <v>27963911762</v>
      </c>
      <c r="D39" s="13" t="s">
        <v>133</v>
      </c>
      <c r="E39" s="12" t="s">
        <v>135</v>
      </c>
      <c r="F39" s="12" t="s">
        <v>99</v>
      </c>
      <c r="G39" s="14">
        <v>5000</v>
      </c>
      <c r="H39" s="16">
        <f>G39</f>
        <v>5000</v>
      </c>
      <c r="I39" s="15"/>
    </row>
    <row r="40" spans="1:9" ht="60.75" customHeight="1" thickBot="1">
      <c r="A40" s="31" t="s">
        <v>159</v>
      </c>
      <c r="B40" s="39" t="s">
        <v>105</v>
      </c>
      <c r="C40" s="12">
        <v>58166641188</v>
      </c>
      <c r="D40" s="13" t="s">
        <v>136</v>
      </c>
      <c r="E40" s="12" t="s">
        <v>137</v>
      </c>
      <c r="F40" s="12" t="s">
        <v>11</v>
      </c>
      <c r="G40" s="14">
        <v>5000</v>
      </c>
      <c r="H40" s="16">
        <f>G40</f>
        <v>5000</v>
      </c>
      <c r="I40" s="70"/>
    </row>
    <row r="41" spans="1:9" ht="24.75" customHeight="1">
      <c r="A41" s="67"/>
      <c r="B41" s="73" t="s">
        <v>38</v>
      </c>
      <c r="C41" s="73"/>
      <c r="D41" s="73"/>
      <c r="E41" s="73"/>
      <c r="F41" s="73"/>
      <c r="G41" s="73"/>
      <c r="H41" s="68">
        <f>SUM(H9:H40)</f>
        <v>1039245.7100000001</v>
      </c>
      <c r="I41" s="69" t="s">
        <v>39</v>
      </c>
    </row>
    <row r="42" ht="48" customHeight="1"/>
    <row r="43" spans="2:8" ht="15">
      <c r="B43" s="1" t="s">
        <v>160</v>
      </c>
      <c r="F43" s="74"/>
      <c r="G43" s="74"/>
      <c r="H43" s="74"/>
    </row>
    <row r="44" spans="6:8" ht="15">
      <c r="F44" s="74"/>
      <c r="G44" s="74"/>
      <c r="H44" s="74"/>
    </row>
    <row r="45" spans="6:8" ht="15">
      <c r="F45" s="74"/>
      <c r="G45" s="74"/>
      <c r="H45" s="74"/>
    </row>
    <row r="46" spans="6:8" ht="15">
      <c r="F46" s="74"/>
      <c r="G46" s="74"/>
      <c r="H46" s="74"/>
    </row>
  </sheetData>
  <sheetProtection selectLockedCells="1" selectUnlockedCells="1"/>
  <mergeCells count="15">
    <mergeCell ref="F45:H45"/>
    <mergeCell ref="F46:H46"/>
    <mergeCell ref="A6:A7"/>
    <mergeCell ref="B6:B7"/>
    <mergeCell ref="C6:C7"/>
    <mergeCell ref="D6:D7"/>
    <mergeCell ref="E6:E7"/>
    <mergeCell ref="F6:F7"/>
    <mergeCell ref="H6:H7"/>
    <mergeCell ref="I6:I7"/>
    <mergeCell ref="B41:G41"/>
    <mergeCell ref="F43:H43"/>
    <mergeCell ref="F44:H44"/>
    <mergeCell ref="B4:G4"/>
    <mergeCell ref="G6:G7"/>
  </mergeCell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3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3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8" t="s">
        <v>106</v>
      </c>
      <c r="C1" s="19"/>
      <c r="D1" s="24"/>
      <c r="E1" s="24"/>
    </row>
    <row r="2" spans="2:5" ht="15">
      <c r="B2" s="18" t="s">
        <v>107</v>
      </c>
      <c r="C2" s="19"/>
      <c r="D2" s="24"/>
      <c r="E2" s="24"/>
    </row>
    <row r="3" spans="2:5" ht="15">
      <c r="B3" s="20"/>
      <c r="C3" s="20"/>
      <c r="D3" s="25"/>
      <c r="E3" s="25"/>
    </row>
    <row r="4" spans="2:5" ht="60">
      <c r="B4" s="21" t="s">
        <v>108</v>
      </c>
      <c r="C4" s="20"/>
      <c r="D4" s="25"/>
      <c r="E4" s="25"/>
    </row>
    <row r="5" spans="2:5" ht="15">
      <c r="B5" s="20"/>
      <c r="C5" s="20"/>
      <c r="D5" s="25"/>
      <c r="E5" s="25"/>
    </row>
    <row r="6" spans="2:5" ht="15">
      <c r="B6" s="18" t="s">
        <v>109</v>
      </c>
      <c r="C6" s="19"/>
      <c r="D6" s="24"/>
      <c r="E6" s="26" t="s">
        <v>110</v>
      </c>
    </row>
    <row r="7" spans="2:5" ht="15.75" thickBot="1">
      <c r="B7" s="20"/>
      <c r="C7" s="20"/>
      <c r="D7" s="25"/>
      <c r="E7" s="25"/>
    </row>
    <row r="8" spans="2:5" ht="45.75" thickBot="1">
      <c r="B8" s="22" t="s">
        <v>111</v>
      </c>
      <c r="C8" s="23"/>
      <c r="D8" s="27"/>
      <c r="E8" s="28">
        <v>5</v>
      </c>
    </row>
    <row r="9" spans="2:5" ht="15">
      <c r="B9" s="20"/>
      <c r="C9" s="20"/>
      <c r="D9" s="25"/>
      <c r="E9" s="25"/>
    </row>
    <row r="10" spans="2:5" ht="15">
      <c r="B10" s="20"/>
      <c r="C10" s="20"/>
      <c r="D10" s="25"/>
      <c r="E10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Korisnik</cp:lastModifiedBy>
  <cp:lastPrinted>2020-01-17T08:21:35Z</cp:lastPrinted>
  <dcterms:created xsi:type="dcterms:W3CDTF">2021-01-26T07:06:22Z</dcterms:created>
  <dcterms:modified xsi:type="dcterms:W3CDTF">2022-03-17T13:11:52Z</dcterms:modified>
  <cp:category/>
  <cp:version/>
  <cp:contentType/>
  <cp:contentStatus/>
</cp:coreProperties>
</file>