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D9B2C30B-77D1-4B4D-99C0-A2F5D33BBD9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030" yWindow="3030" windowWidth="21600" windowHeight="1138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E284" i="9" s="1"/>
  <c r="B284" i="9" s="1"/>
  <c r="F284" i="9"/>
  <c r="H283" i="9"/>
  <c r="G283" i="9"/>
  <c r="E283" i="9" s="1"/>
  <c r="B283" i="9" s="1"/>
  <c r="F283" i="9"/>
  <c r="F282" i="9"/>
  <c r="H281" i="9"/>
  <c r="E281" i="9" s="1"/>
  <c r="G281" i="9"/>
  <c r="F281" i="9"/>
  <c r="B281" i="9"/>
  <c r="H280" i="9"/>
  <c r="G280" i="9"/>
  <c r="F280" i="9"/>
  <c r="E280" i="9"/>
  <c r="B280" i="9" s="1"/>
  <c r="H279" i="9"/>
  <c r="G279" i="9"/>
  <c r="E279" i="9" s="1"/>
  <c r="B279" i="9" s="1"/>
  <c r="F279" i="9"/>
  <c r="F278" i="9"/>
  <c r="F277" i="9"/>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s="1"/>
  <c r="E268" i="9"/>
  <c r="M267" i="9"/>
  <c r="L267" i="9"/>
  <c r="F267" i="9"/>
  <c r="B267" i="9" s="1"/>
  <c r="E267" i="9"/>
  <c r="M266" i="9"/>
  <c r="L266" i="9"/>
  <c r="F266" i="9" s="1"/>
  <c r="E266" i="9"/>
  <c r="B266" i="9" s="1"/>
  <c r="M265" i="9"/>
  <c r="F265" i="9" s="1"/>
  <c r="L265" i="9"/>
  <c r="E265" i="9"/>
  <c r="B265" i="9"/>
  <c r="M264" i="9"/>
  <c r="L264" i="9"/>
  <c r="F264" i="9" s="1"/>
  <c r="E264" i="9"/>
  <c r="B264" i="9" s="1"/>
  <c r="M263" i="9"/>
  <c r="L263" i="9"/>
  <c r="F263" i="9"/>
  <c r="B263" i="9" s="1"/>
  <c r="E263" i="9"/>
  <c r="M262" i="9"/>
  <c r="L262" i="9"/>
  <c r="F262" i="9" s="1"/>
  <c r="B262" i="9" s="1"/>
  <c r="E262" i="9"/>
  <c r="M261" i="9"/>
  <c r="F261" i="9" s="1"/>
  <c r="B261" i="9" s="1"/>
  <c r="L261" i="9"/>
  <c r="E261" i="9"/>
  <c r="M260" i="9"/>
  <c r="L260" i="9"/>
  <c r="F260" i="9" s="1"/>
  <c r="E260" i="9"/>
  <c r="M259" i="9"/>
  <c r="L259" i="9"/>
  <c r="F259" i="9"/>
  <c r="B259" i="9" s="1"/>
  <c r="E259" i="9"/>
  <c r="M258" i="9"/>
  <c r="L258" i="9"/>
  <c r="F258" i="9" s="1"/>
  <c r="B258" i="9" s="1"/>
  <c r="E258" i="9"/>
  <c r="M257" i="9"/>
  <c r="F257" i="9" s="1"/>
  <c r="L257" i="9"/>
  <c r="E257" i="9"/>
  <c r="B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M251" i="9"/>
  <c r="L251" i="9"/>
  <c r="F251" i="9"/>
  <c r="B251" i="9" s="1"/>
  <c r="E251" i="9"/>
  <c r="M250" i="9"/>
  <c r="L250" i="9"/>
  <c r="F250" i="9" s="1"/>
  <c r="B250" i="9" s="1"/>
  <c r="E250" i="9"/>
  <c r="M249" i="9"/>
  <c r="F249" i="9" s="1"/>
  <c r="L249" i="9"/>
  <c r="E249" i="9"/>
  <c r="B249" i="9"/>
  <c r="M248" i="9"/>
  <c r="L248" i="9"/>
  <c r="F248" i="9" s="1"/>
  <c r="E248" i="9"/>
  <c r="B248" i="9" s="1"/>
  <c r="M247" i="9"/>
  <c r="L247" i="9"/>
  <c r="F247" i="9"/>
  <c r="B247" i="9" s="1"/>
  <c r="E247" i="9"/>
  <c r="M246" i="9"/>
  <c r="L246" i="9"/>
  <c r="F246" i="9" s="1"/>
  <c r="B246" i="9" s="1"/>
  <c r="E246" i="9"/>
  <c r="M245" i="9"/>
  <c r="F245" i="9" s="1"/>
  <c r="B245" i="9" s="1"/>
  <c r="L245" i="9"/>
  <c r="E245" i="9"/>
  <c r="M244" i="9"/>
  <c r="L244" i="9"/>
  <c r="F244" i="9" s="1"/>
  <c r="E244" i="9"/>
  <c r="M243" i="9"/>
  <c r="L243" i="9"/>
  <c r="F243" i="9"/>
  <c r="B243" i="9" s="1"/>
  <c r="E243" i="9"/>
  <c r="M242" i="9"/>
  <c r="L242" i="9"/>
  <c r="F242" i="9" s="1"/>
  <c r="B242" i="9" s="1"/>
  <c r="E242" i="9"/>
  <c r="M241" i="9"/>
  <c r="F241" i="9" s="1"/>
  <c r="L241" i="9"/>
  <c r="E241" i="9"/>
  <c r="B241" i="9"/>
  <c r="M240" i="9"/>
  <c r="L240" i="9"/>
  <c r="F240" i="9" s="1"/>
  <c r="E240" i="9"/>
  <c r="B240" i="9" s="1"/>
  <c r="M239" i="9"/>
  <c r="L239" i="9"/>
  <c r="F239" i="9"/>
  <c r="B239" i="9" s="1"/>
  <c r="E239" i="9"/>
  <c r="M238" i="9"/>
  <c r="L238" i="9"/>
  <c r="F238" i="9" s="1"/>
  <c r="B238" i="9" s="1"/>
  <c r="E238" i="9"/>
  <c r="M237" i="9"/>
  <c r="F237" i="9" s="1"/>
  <c r="B237" i="9" s="1"/>
  <c r="L237" i="9"/>
  <c r="E237" i="9"/>
  <c r="M236" i="9"/>
  <c r="L236" i="9"/>
  <c r="F236" i="9" s="1"/>
  <c r="E236" i="9"/>
  <c r="M235" i="9"/>
  <c r="L235" i="9"/>
  <c r="F235" i="9"/>
  <c r="B235" i="9" s="1"/>
  <c r="E235" i="9"/>
  <c r="M234" i="9"/>
  <c r="L234" i="9"/>
  <c r="F234" i="9" s="1"/>
  <c r="B234" i="9" s="1"/>
  <c r="E234" i="9"/>
  <c r="M233" i="9"/>
  <c r="F233" i="9" s="1"/>
  <c r="L233" i="9"/>
  <c r="E233" i="9"/>
  <c r="B233" i="9"/>
  <c r="M232" i="9"/>
  <c r="L232" i="9"/>
  <c r="F232" i="9" s="1"/>
  <c r="E232" i="9"/>
  <c r="B232" i="9" s="1"/>
  <c r="M231" i="9"/>
  <c r="L231" i="9"/>
  <c r="F231" i="9"/>
  <c r="B231" i="9" s="1"/>
  <c r="E231" i="9"/>
  <c r="M230" i="9"/>
  <c r="L230" i="9"/>
  <c r="F230" i="9" s="1"/>
  <c r="B230" i="9" s="1"/>
  <c r="E230" i="9"/>
  <c r="M229" i="9"/>
  <c r="F229" i="9" s="1"/>
  <c r="B229" i="9" s="1"/>
  <c r="L229" i="9"/>
  <c r="E229" i="9"/>
  <c r="M228" i="9"/>
  <c r="L228" i="9"/>
  <c r="F228" i="9" s="1"/>
  <c r="E228" i="9"/>
  <c r="M227" i="9"/>
  <c r="L227" i="9"/>
  <c r="F227" i="9"/>
  <c r="B227" i="9" s="1"/>
  <c r="E227" i="9"/>
  <c r="M226" i="9"/>
  <c r="L226" i="9"/>
  <c r="E226" i="9"/>
  <c r="H225" i="9"/>
  <c r="G225" i="9"/>
  <c r="F225" i="9"/>
  <c r="M224" i="9"/>
  <c r="L224" i="9"/>
  <c r="E224" i="9"/>
  <c r="M223" i="9"/>
  <c r="L223" i="9"/>
  <c r="F223" i="9"/>
  <c r="B223" i="9" s="1"/>
  <c r="E223" i="9"/>
  <c r="M222" i="9"/>
  <c r="L222" i="9"/>
  <c r="F222" i="9" s="1"/>
  <c r="B222" i="9" s="1"/>
  <c r="E222" i="9"/>
  <c r="M221" i="9"/>
  <c r="L221" i="9"/>
  <c r="E221" i="9"/>
  <c r="M220" i="9"/>
  <c r="L220" i="9"/>
  <c r="F220" i="9" s="1"/>
  <c r="E220" i="9"/>
  <c r="M219" i="9"/>
  <c r="L219" i="9"/>
  <c r="E219" i="9"/>
  <c r="M218" i="9"/>
  <c r="L218" i="9"/>
  <c r="F218" i="9" s="1"/>
  <c r="B218" i="9" s="1"/>
  <c r="E218" i="9"/>
  <c r="M217" i="9"/>
  <c r="F217" i="9" s="1"/>
  <c r="B217" i="9" s="1"/>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F141" i="9"/>
  <c r="H140" i="9"/>
  <c r="G140" i="9"/>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B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B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B101" i="9" s="1"/>
  <c r="F101" i="9"/>
  <c r="H100" i="9"/>
  <c r="G100" i="9"/>
  <c r="F100" i="9"/>
  <c r="H99" i="9"/>
  <c r="G99" i="9"/>
  <c r="F99" i="9"/>
  <c r="E99" i="9"/>
  <c r="B99" i="9" s="1"/>
  <c r="H98" i="9"/>
  <c r="G98" i="9"/>
  <c r="F98" i="9"/>
  <c r="E98" i="9"/>
  <c r="H97" i="9"/>
  <c r="G97" i="9"/>
  <c r="E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F89" i="9"/>
  <c r="H88" i="9"/>
  <c r="G88" i="9"/>
  <c r="F88" i="9"/>
  <c r="H87" i="9"/>
  <c r="G87" i="9"/>
  <c r="F87" i="9"/>
  <c r="E87" i="9"/>
  <c r="B87" i="9" s="1"/>
  <c r="H86" i="9"/>
  <c r="G86" i="9"/>
  <c r="F86" i="9"/>
  <c r="E86" i="9"/>
  <c r="H85" i="9"/>
  <c r="G85" i="9"/>
  <c r="E85" i="9" s="1"/>
  <c r="B85" i="9" s="1"/>
  <c r="F85" i="9"/>
  <c r="H84" i="9"/>
  <c r="G84" i="9"/>
  <c r="F84" i="9"/>
  <c r="H83" i="9"/>
  <c r="G83" i="9"/>
  <c r="F83" i="9"/>
  <c r="E83" i="9"/>
  <c r="B83" i="9" s="1"/>
  <c r="H82" i="9"/>
  <c r="G82" i="9"/>
  <c r="F82" i="9"/>
  <c r="E82" i="9"/>
  <c r="H81" i="9"/>
  <c r="G81" i="9"/>
  <c r="E81" i="9" s="1"/>
  <c r="F81" i="9"/>
  <c r="H80" i="9"/>
  <c r="G80" i="9"/>
  <c r="F80" i="9"/>
  <c r="H79" i="9"/>
  <c r="G79" i="9"/>
  <c r="F79" i="9"/>
  <c r="E79" i="9"/>
  <c r="B79" i="9" s="1"/>
  <c r="H78" i="9"/>
  <c r="G78" i="9"/>
  <c r="F78" i="9"/>
  <c r="E78" i="9"/>
  <c r="H77" i="9"/>
  <c r="G77" i="9"/>
  <c r="E77" i="9" s="1"/>
  <c r="F77" i="9"/>
  <c r="H76" i="9"/>
  <c r="G76" i="9"/>
  <c r="F76" i="9"/>
  <c r="H75" i="9"/>
  <c r="G75" i="9"/>
  <c r="F75" i="9"/>
  <c r="E75" i="9"/>
  <c r="B75" i="9" s="1"/>
  <c r="H74" i="9"/>
  <c r="G74" i="9"/>
  <c r="F74" i="9"/>
  <c r="E74" i="9"/>
  <c r="H73" i="9"/>
  <c r="G73" i="9"/>
  <c r="E73" i="9" s="1"/>
  <c r="F73" i="9"/>
  <c r="H72" i="9"/>
  <c r="G72" i="9"/>
  <c r="F72" i="9"/>
  <c r="H71" i="9"/>
  <c r="G71" i="9"/>
  <c r="F71" i="9"/>
  <c r="E71" i="9"/>
  <c r="B71" i="9" s="1"/>
  <c r="H70" i="9"/>
  <c r="G70" i="9"/>
  <c r="F70" i="9"/>
  <c r="E70" i="9"/>
  <c r="H69" i="9"/>
  <c r="G69" i="9"/>
  <c r="E69" i="9" s="1"/>
  <c r="B69" i="9" s="1"/>
  <c r="F69" i="9"/>
  <c r="H68" i="9"/>
  <c r="G68" i="9"/>
  <c r="F68" i="9"/>
  <c r="H67" i="9"/>
  <c r="G67" i="9"/>
  <c r="F67" i="9"/>
  <c r="H66" i="9"/>
  <c r="G66" i="9"/>
  <c r="F66" i="9"/>
  <c r="E66" i="9"/>
  <c r="H65" i="9"/>
  <c r="G65" i="9"/>
  <c r="E65" i="9" s="1"/>
  <c r="B65" i="9" s="1"/>
  <c r="F65" i="9"/>
  <c r="H64" i="9"/>
  <c r="G64" i="9"/>
  <c r="E64" i="9" s="1"/>
  <c r="B64" i="9" s="1"/>
  <c r="F64" i="9"/>
  <c r="H63" i="9"/>
  <c r="G63" i="9"/>
  <c r="F63" i="9"/>
  <c r="H62" i="9"/>
  <c r="E62" i="9" s="1"/>
  <c r="B62" i="9" s="1"/>
  <c r="G62" i="9"/>
  <c r="F62" i="9"/>
  <c r="H61" i="9"/>
  <c r="G61" i="9"/>
  <c r="F61" i="9"/>
  <c r="E61" i="9"/>
  <c r="B61" i="9" s="1"/>
  <c r="H60" i="9"/>
  <c r="G60" i="9"/>
  <c r="F60" i="9"/>
  <c r="H59" i="9"/>
  <c r="G59" i="9"/>
  <c r="E59" i="9" s="1"/>
  <c r="B59" i="9" s="1"/>
  <c r="F59" i="9"/>
  <c r="H58" i="9"/>
  <c r="G58" i="9"/>
  <c r="E58" i="9" s="1"/>
  <c r="F58" i="9"/>
  <c r="H57" i="9"/>
  <c r="G57" i="9"/>
  <c r="F57" i="9"/>
  <c r="H56" i="9"/>
  <c r="G56" i="9"/>
  <c r="F56" i="9"/>
  <c r="H55" i="9"/>
  <c r="G55" i="9"/>
  <c r="F55" i="9"/>
  <c r="E55" i="9"/>
  <c r="B55" i="9" s="1"/>
  <c r="H54" i="9"/>
  <c r="G54" i="9"/>
  <c r="E54" i="9" s="1"/>
  <c r="F54" i="9"/>
  <c r="H53" i="9"/>
  <c r="G53" i="9"/>
  <c r="F53" i="9"/>
  <c r="H52" i="9"/>
  <c r="E52" i="9" s="1"/>
  <c r="B52" i="9" s="1"/>
  <c r="G52" i="9"/>
  <c r="F52" i="9"/>
  <c r="H51" i="9"/>
  <c r="G51" i="9"/>
  <c r="F51" i="9"/>
  <c r="E51" i="9"/>
  <c r="B51" i="9" s="1"/>
  <c r="H50" i="9"/>
  <c r="G50" i="9"/>
  <c r="E50" i="9" s="1"/>
  <c r="F50" i="9"/>
  <c r="H49" i="9"/>
  <c r="G49" i="9"/>
  <c r="F49" i="9"/>
  <c r="H48" i="9"/>
  <c r="E48" i="9" s="1"/>
  <c r="G48" i="9"/>
  <c r="F48" i="9"/>
  <c r="B48" i="9"/>
  <c r="H47" i="9"/>
  <c r="G47" i="9"/>
  <c r="F47" i="9"/>
  <c r="E47" i="9"/>
  <c r="B47" i="9" s="1"/>
  <c r="H46" i="9"/>
  <c r="G46" i="9"/>
  <c r="F46" i="9"/>
  <c r="H45" i="9"/>
  <c r="G45" i="9"/>
  <c r="F45" i="9"/>
  <c r="H44" i="9"/>
  <c r="E44" i="9" s="1"/>
  <c r="B44" i="9" s="1"/>
  <c r="G44" i="9"/>
  <c r="F44" i="9"/>
  <c r="H43" i="9"/>
  <c r="G43" i="9"/>
  <c r="E43" i="9" s="1"/>
  <c r="B43" i="9" s="1"/>
  <c r="F43" i="9"/>
  <c r="H42" i="9"/>
  <c r="G42" i="9"/>
  <c r="F42" i="9"/>
  <c r="H41" i="9"/>
  <c r="G41" i="9"/>
  <c r="F41" i="9"/>
  <c r="H40" i="9"/>
  <c r="G40" i="9"/>
  <c r="F40" i="9"/>
  <c r="H39" i="9"/>
  <c r="G39" i="9"/>
  <c r="E39" i="9" s="1"/>
  <c r="B39" i="9" s="1"/>
  <c r="F39" i="9"/>
  <c r="H38" i="9"/>
  <c r="G38" i="9"/>
  <c r="E38" i="9" s="1"/>
  <c r="F38" i="9"/>
  <c r="H37" i="9"/>
  <c r="G37" i="9"/>
  <c r="F37" i="9"/>
  <c r="H36" i="9"/>
  <c r="E36" i="9" s="1"/>
  <c r="G36" i="9"/>
  <c r="F36" i="9"/>
  <c r="B36" i="9"/>
  <c r="H35" i="9"/>
  <c r="G35" i="9"/>
  <c r="F35" i="9"/>
  <c r="E35" i="9"/>
  <c r="B35" i="9" s="1"/>
  <c r="H34" i="9"/>
  <c r="G34" i="9"/>
  <c r="F34" i="9"/>
  <c r="H33" i="9"/>
  <c r="G33" i="9"/>
  <c r="F33" i="9"/>
  <c r="H32" i="9"/>
  <c r="E32" i="9" s="1"/>
  <c r="G32" i="9"/>
  <c r="F32" i="9"/>
  <c r="B32" i="9"/>
  <c r="H31" i="9"/>
  <c r="G31" i="9"/>
  <c r="F31" i="9"/>
  <c r="E31" i="9"/>
  <c r="B31" i="9" s="1"/>
  <c r="H30" i="9"/>
  <c r="G30" i="9"/>
  <c r="E30" i="9" s="1"/>
  <c r="F30" i="9"/>
  <c r="H29" i="9"/>
  <c r="G29" i="9"/>
  <c r="F29" i="9"/>
  <c r="H28" i="9"/>
  <c r="E28" i="9" s="1"/>
  <c r="G28" i="9"/>
  <c r="F28" i="9"/>
  <c r="B28" i="9"/>
  <c r="H27" i="9"/>
  <c r="G27" i="9"/>
  <c r="F27" i="9"/>
  <c r="H26" i="9"/>
  <c r="G26" i="9"/>
  <c r="F26" i="9"/>
  <c r="H25" i="9"/>
  <c r="G25" i="9"/>
  <c r="F25" i="9"/>
  <c r="H24" i="9"/>
  <c r="E24" i="9" s="1"/>
  <c r="B24" i="9" s="1"/>
  <c r="G24" i="9"/>
  <c r="F24" i="9"/>
  <c r="H23" i="9"/>
  <c r="G23" i="9"/>
  <c r="F23" i="9"/>
  <c r="E23" i="9"/>
  <c r="B23" i="9" s="1"/>
  <c r="H22" i="9"/>
  <c r="G22" i="9"/>
  <c r="E22" i="9" s="1"/>
  <c r="F22" i="9"/>
  <c r="H21" i="9"/>
  <c r="G21" i="9"/>
  <c r="F21" i="9"/>
  <c r="F20" i="9"/>
  <c r="F4" i="9"/>
  <c r="O3" i="9"/>
  <c r="G274" i="9" s="1"/>
  <c r="I3" i="9"/>
  <c r="H3" i="9"/>
  <c r="G3" i="9"/>
  <c r="D101" i="8"/>
  <c r="D95" i="8"/>
  <c r="D90" i="8"/>
  <c r="D85" i="8"/>
  <c r="D80" i="8"/>
  <c r="C1555" i="1" s="1"/>
  <c r="D75" i="8"/>
  <c r="D70" i="8"/>
  <c r="D65" i="8"/>
  <c r="D60" i="8"/>
  <c r="C1535" i="1" s="1"/>
  <c r="G1535" i="1" s="1"/>
  <c r="D55" i="8"/>
  <c r="D50" i="8"/>
  <c r="D44" i="8"/>
  <c r="D36" i="8"/>
  <c r="D24" i="8" s="1"/>
  <c r="C1499" i="1" s="1"/>
  <c r="D26" i="8"/>
  <c r="D18" i="8"/>
  <c r="D8" i="8"/>
  <c r="D6" i="8" s="1"/>
  <c r="C1481" i="1" s="1"/>
  <c r="E44" i="7"/>
  <c r="D44" i="7"/>
  <c r="E39" i="7"/>
  <c r="D39" i="7"/>
  <c r="D38" i="7" s="1"/>
  <c r="E38" i="7"/>
  <c r="E30" i="7"/>
  <c r="D30" i="7"/>
  <c r="E23" i="7"/>
  <c r="E22" i="7" s="1"/>
  <c r="D23" i="7"/>
  <c r="D22" i="7"/>
  <c r="C1453" i="1" s="1"/>
  <c r="E7" i="7"/>
  <c r="E6" i="7" s="1"/>
  <c r="D7" i="7"/>
  <c r="D6" i="7"/>
  <c r="E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E237" i="5" s="1"/>
  <c r="I23" i="3"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F8"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D643" i="4" s="1"/>
  <c r="F643" i="4" s="1"/>
  <c r="F416" i="4"/>
  <c r="E416" i="4"/>
  <c r="D416" i="4"/>
  <c r="F411" i="4"/>
  <c r="F410" i="4"/>
  <c r="F409" i="4"/>
  <c r="F406" i="4"/>
  <c r="F405" i="4"/>
  <c r="F404" i="4"/>
  <c r="F403"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E259" i="4"/>
  <c r="E252" i="4" s="1"/>
  <c r="D248" i="1" s="1"/>
  <c r="D259" i="4"/>
  <c r="F259" i="4" s="1"/>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1" i="4" s="1"/>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F134" i="4"/>
  <c r="E134" i="4"/>
  <c r="E133" i="4" s="1"/>
  <c r="D134" i="4"/>
  <c r="D133" i="4"/>
  <c r="F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3" i="4"/>
  <c r="F72" i="4"/>
  <c r="F71" i="4"/>
  <c r="E71" i="4"/>
  <c r="D71" i="4"/>
  <c r="F70" i="4"/>
  <c r="F69" i="4"/>
  <c r="E68" i="4"/>
  <c r="D68" i="4"/>
  <c r="F68" i="4" s="1"/>
  <c r="F67" i="4"/>
  <c r="F66" i="4"/>
  <c r="E65" i="4"/>
  <c r="D65" i="4"/>
  <c r="F65" i="4" s="1"/>
  <c r="F64" i="4"/>
  <c r="F63" i="4"/>
  <c r="E62" i="4"/>
  <c r="D62" i="4"/>
  <c r="F62" i="4" s="1"/>
  <c r="F61" i="4"/>
  <c r="F60" i="4"/>
  <c r="E59" i="4"/>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G25" i="3"/>
  <c r="B25" i="3"/>
  <c r="I24" i="3"/>
  <c r="G24" i="3"/>
  <c r="B24" i="3"/>
  <c r="G23" i="3"/>
  <c r="B23" i="3"/>
  <c r="G22" i="3"/>
  <c r="B22" i="3"/>
  <c r="G21" i="3"/>
  <c r="B21" i="3"/>
  <c r="H20" i="3"/>
  <c r="G20" i="3"/>
  <c r="B20" i="3"/>
  <c r="G19" i="3"/>
  <c r="B19" i="3"/>
  <c r="G18" i="3"/>
  <c r="B18" i="3"/>
  <c r="G17" i="3"/>
  <c r="B17" i="3"/>
  <c r="G16" i="3"/>
  <c r="B16" i="3"/>
  <c r="H10" i="3" a="1"/>
  <c r="H10" i="3" s="1"/>
  <c r="L3" i="9" s="1"/>
  <c r="C1580" i="1"/>
  <c r="G1580" i="1" s="1"/>
  <c r="H1579" i="1"/>
  <c r="G1579" i="1"/>
  <c r="C1579" i="1"/>
  <c r="C1578" i="1"/>
  <c r="G1578" i="1" s="1"/>
  <c r="G1577" i="1"/>
  <c r="C1577" i="1"/>
  <c r="H1577"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H1567" i="1"/>
  <c r="G1567" i="1"/>
  <c r="C1567" i="1"/>
  <c r="G1566" i="1"/>
  <c r="C1566" i="1"/>
  <c r="H1566" i="1" s="1"/>
  <c r="G1565" i="1"/>
  <c r="C1565" i="1"/>
  <c r="H1565" i="1" s="1"/>
  <c r="H1564" i="1"/>
  <c r="C1564" i="1"/>
  <c r="G1564" i="1" s="1"/>
  <c r="H1563" i="1"/>
  <c r="G1563" i="1"/>
  <c r="C1563" i="1"/>
  <c r="H1562" i="1"/>
  <c r="G1562" i="1"/>
  <c r="C1562" i="1"/>
  <c r="G1561" i="1"/>
  <c r="C1561" i="1"/>
  <c r="H1561" i="1" s="1"/>
  <c r="H1560" i="1"/>
  <c r="C1560" i="1"/>
  <c r="G1560" i="1" s="1"/>
  <c r="H1559" i="1"/>
  <c r="G1559" i="1"/>
  <c r="C1559" i="1"/>
  <c r="G1558" i="1"/>
  <c r="C1558" i="1"/>
  <c r="H1558" i="1" s="1"/>
  <c r="G1557" i="1"/>
  <c r="C1557" i="1"/>
  <c r="H1557" i="1" s="1"/>
  <c r="H1556" i="1"/>
  <c r="C1556" i="1"/>
  <c r="G1556" i="1" s="1"/>
  <c r="H1554" i="1"/>
  <c r="C1554" i="1"/>
  <c r="G1554" i="1" s="1"/>
  <c r="C1553" i="1"/>
  <c r="C1552" i="1"/>
  <c r="G1552" i="1" s="1"/>
  <c r="H1551" i="1"/>
  <c r="G1551" i="1"/>
  <c r="C1551" i="1"/>
  <c r="C1550" i="1"/>
  <c r="C1549" i="1"/>
  <c r="H1549" i="1" s="1"/>
  <c r="C1548" i="1"/>
  <c r="H1547" i="1"/>
  <c r="G1547" i="1"/>
  <c r="C1547" i="1"/>
  <c r="H1546" i="1"/>
  <c r="C1546" i="1"/>
  <c r="G1546" i="1" s="1"/>
  <c r="C1545" i="1"/>
  <c r="H1544" i="1"/>
  <c r="G1544" i="1"/>
  <c r="C1544" i="1"/>
  <c r="H1543" i="1"/>
  <c r="C1543" i="1"/>
  <c r="G1543" i="1" s="1"/>
  <c r="G1542" i="1"/>
  <c r="C1542" i="1"/>
  <c r="H1542" i="1" s="1"/>
  <c r="C1541" i="1"/>
  <c r="H1540" i="1"/>
  <c r="G1540" i="1"/>
  <c r="C1540" i="1"/>
  <c r="H1539" i="1"/>
  <c r="C1539" i="1"/>
  <c r="G1539" i="1" s="1"/>
  <c r="G1538" i="1"/>
  <c r="C1538" i="1"/>
  <c r="H1538" i="1" s="1"/>
  <c r="C1537" i="1"/>
  <c r="H1536" i="1"/>
  <c r="G1536" i="1"/>
  <c r="C1536" i="1"/>
  <c r="H1535" i="1"/>
  <c r="G1534" i="1"/>
  <c r="C1534" i="1"/>
  <c r="H1534" i="1" s="1"/>
  <c r="C1533" i="1"/>
  <c r="H1532" i="1"/>
  <c r="G1532" i="1"/>
  <c r="C1532" i="1"/>
  <c r="C1531" i="1"/>
  <c r="G1531" i="1" s="1"/>
  <c r="C1530" i="1"/>
  <c r="H1530" i="1" s="1"/>
  <c r="C1529" i="1"/>
  <c r="H1528" i="1"/>
  <c r="G1528" i="1"/>
  <c r="C1528" i="1"/>
  <c r="H1527" i="1"/>
  <c r="C1527" i="1"/>
  <c r="G1527" i="1" s="1"/>
  <c r="G1526" i="1"/>
  <c r="C1526" i="1"/>
  <c r="H1526" i="1" s="1"/>
  <c r="C1525" i="1"/>
  <c r="H1523" i="1"/>
  <c r="C1523" i="1"/>
  <c r="G1523" i="1" s="1"/>
  <c r="G1522" i="1"/>
  <c r="C1522" i="1"/>
  <c r="H1522" i="1" s="1"/>
  <c r="C1521" i="1"/>
  <c r="H1520" i="1"/>
  <c r="G1520" i="1"/>
  <c r="C1520" i="1"/>
  <c r="H1519" i="1"/>
  <c r="C1519" i="1"/>
  <c r="G1519" i="1" s="1"/>
  <c r="H1516" i="1"/>
  <c r="G1516" i="1"/>
  <c r="C1516" i="1"/>
  <c r="C1515" i="1"/>
  <c r="G1515" i="1" s="1"/>
  <c r="G1514" i="1"/>
  <c r="C1514" i="1"/>
  <c r="H1514" i="1" s="1"/>
  <c r="C1513" i="1"/>
  <c r="H1512" i="1"/>
  <c r="G1512" i="1"/>
  <c r="C1512" i="1"/>
  <c r="C1511" i="1"/>
  <c r="G1511" i="1" s="1"/>
  <c r="C1510" i="1"/>
  <c r="H1510" i="1" s="1"/>
  <c r="C1509" i="1"/>
  <c r="H1508" i="1"/>
  <c r="G1508" i="1"/>
  <c r="C1508" i="1"/>
  <c r="C1507" i="1"/>
  <c r="G1507" i="1" s="1"/>
  <c r="G1506" i="1"/>
  <c r="C1506" i="1"/>
  <c r="H1506" i="1" s="1"/>
  <c r="C1505" i="1"/>
  <c r="C1504" i="1"/>
  <c r="H1504" i="1" s="1"/>
  <c r="C1503" i="1"/>
  <c r="G1503" i="1" s="1"/>
  <c r="C1502" i="1"/>
  <c r="H1502" i="1" s="1"/>
  <c r="C1501" i="1"/>
  <c r="G1500" i="1"/>
  <c r="C1500" i="1"/>
  <c r="H1500" i="1" s="1"/>
  <c r="G1498" i="1"/>
  <c r="C1498" i="1"/>
  <c r="H1498" i="1" s="1"/>
  <c r="C1497" i="1"/>
  <c r="G1496" i="1"/>
  <c r="C1496" i="1"/>
  <c r="H1496" i="1" s="1"/>
  <c r="H1495" i="1"/>
  <c r="C1495" i="1"/>
  <c r="G1495" i="1" s="1"/>
  <c r="H1494" i="1"/>
  <c r="G1494" i="1"/>
  <c r="C1494" i="1"/>
  <c r="C1493" i="1"/>
  <c r="C1492" i="1"/>
  <c r="H1492" i="1" s="1"/>
  <c r="H1491" i="1"/>
  <c r="C1491" i="1"/>
  <c r="G1491" i="1" s="1"/>
  <c r="G1490" i="1"/>
  <c r="C1490" i="1"/>
  <c r="H1490" i="1" s="1"/>
  <c r="C1489" i="1"/>
  <c r="G1488" i="1"/>
  <c r="C1488" i="1"/>
  <c r="H1488" i="1" s="1"/>
  <c r="H1487" i="1"/>
  <c r="C1487" i="1"/>
  <c r="G1487" i="1" s="1"/>
  <c r="C1486" i="1"/>
  <c r="H1486" i="1" s="1"/>
  <c r="C1485" i="1"/>
  <c r="C1484" i="1"/>
  <c r="H1484" i="1" s="1"/>
  <c r="H1482" i="1"/>
  <c r="G1482" i="1"/>
  <c r="C1482" i="1"/>
  <c r="C1480" i="1"/>
  <c r="H1480" i="1" s="1"/>
  <c r="J1479" i="1"/>
  <c r="D1479" i="1"/>
  <c r="H1479" i="1" s="1"/>
  <c r="C1479" i="1"/>
  <c r="H1478" i="1"/>
  <c r="D1478" i="1"/>
  <c r="J1478" i="1" s="1"/>
  <c r="C1478" i="1"/>
  <c r="G1478" i="1" s="1"/>
  <c r="D1477" i="1"/>
  <c r="H1477" i="1" s="1"/>
  <c r="C1477" i="1"/>
  <c r="G1477" i="1" s="1"/>
  <c r="I1477" i="1" s="1"/>
  <c r="H1476" i="1"/>
  <c r="D1476" i="1"/>
  <c r="J1476" i="1" s="1"/>
  <c r="C1476" i="1"/>
  <c r="G1476" i="1" s="1"/>
  <c r="I1476" i="1" s="1"/>
  <c r="H1475" i="1"/>
  <c r="D1475" i="1"/>
  <c r="C1475" i="1"/>
  <c r="J1474" i="1"/>
  <c r="H1474" i="1"/>
  <c r="D1474" i="1"/>
  <c r="C1474" i="1"/>
  <c r="J1473" i="1"/>
  <c r="H1473" i="1"/>
  <c r="D1473" i="1"/>
  <c r="G1473" i="1" s="1"/>
  <c r="C1473" i="1"/>
  <c r="J1472" i="1"/>
  <c r="H1472" i="1"/>
  <c r="D1472" i="1"/>
  <c r="C1472" i="1"/>
  <c r="J1471" i="1"/>
  <c r="H1471" i="1"/>
  <c r="D1471" i="1"/>
  <c r="C1471" i="1"/>
  <c r="D1470" i="1"/>
  <c r="C1470" i="1"/>
  <c r="D1469" i="1"/>
  <c r="G1469" i="1" s="1"/>
  <c r="C1469" i="1"/>
  <c r="D1468" i="1"/>
  <c r="J1468" i="1" s="1"/>
  <c r="C1468" i="1"/>
  <c r="G1468" i="1" s="1"/>
  <c r="D1467" i="1"/>
  <c r="J1467" i="1" s="1"/>
  <c r="C1467" i="1"/>
  <c r="G1467" i="1" s="1"/>
  <c r="D1466" i="1"/>
  <c r="J1466" i="1" s="1"/>
  <c r="C1466" i="1"/>
  <c r="G1466" i="1" s="1"/>
  <c r="D1465" i="1"/>
  <c r="J1465" i="1" s="1"/>
  <c r="C1465" i="1"/>
  <c r="G1465" i="1" s="1"/>
  <c r="D1464" i="1"/>
  <c r="J1464" i="1" s="1"/>
  <c r="C1464" i="1"/>
  <c r="G1464" i="1" s="1"/>
  <c r="D1463" i="1"/>
  <c r="J1463" i="1" s="1"/>
  <c r="C1463" i="1"/>
  <c r="G1463" i="1" s="1"/>
  <c r="D1462" i="1"/>
  <c r="J1462" i="1" s="1"/>
  <c r="C1462" i="1"/>
  <c r="G1462" i="1" s="1"/>
  <c r="H1461" i="1"/>
  <c r="D1461" i="1"/>
  <c r="C1461" i="1"/>
  <c r="G1461" i="1" s="1"/>
  <c r="J1460" i="1"/>
  <c r="H1460" i="1"/>
  <c r="D1460" i="1"/>
  <c r="C1460" i="1"/>
  <c r="G1460" i="1" s="1"/>
  <c r="I1460" i="1" s="1"/>
  <c r="J1459" i="1"/>
  <c r="H1459" i="1"/>
  <c r="D1459" i="1"/>
  <c r="C1459" i="1"/>
  <c r="G1459" i="1" s="1"/>
  <c r="I1459" i="1" s="1"/>
  <c r="J1458" i="1"/>
  <c r="H1458" i="1"/>
  <c r="D1458" i="1"/>
  <c r="C1458" i="1"/>
  <c r="G1458" i="1" s="1"/>
  <c r="I1458" i="1" s="1"/>
  <c r="J1457" i="1"/>
  <c r="H1457" i="1"/>
  <c r="D1457" i="1"/>
  <c r="C1457" i="1"/>
  <c r="G1457" i="1" s="1"/>
  <c r="I1457" i="1" s="1"/>
  <c r="J1456" i="1"/>
  <c r="H1456" i="1"/>
  <c r="D1456" i="1"/>
  <c r="C1456" i="1"/>
  <c r="G1456" i="1" s="1"/>
  <c r="I1456" i="1" s="1"/>
  <c r="J1455" i="1"/>
  <c r="H1455" i="1"/>
  <c r="D1455" i="1"/>
  <c r="C1455" i="1"/>
  <c r="G1455" i="1" s="1"/>
  <c r="I1455" i="1" s="1"/>
  <c r="H1454" i="1"/>
  <c r="D1454" i="1"/>
  <c r="C1454" i="1"/>
  <c r="D1453" i="1"/>
  <c r="H1453" i="1" s="1"/>
  <c r="D1452" i="1"/>
  <c r="J1452" i="1" s="1"/>
  <c r="C1452" i="1"/>
  <c r="G1452" i="1" s="1"/>
  <c r="D1451" i="1"/>
  <c r="G1451" i="1" s="1"/>
  <c r="C1451" i="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D1444" i="1"/>
  <c r="C1444" i="1"/>
  <c r="D1443" i="1"/>
  <c r="C1443" i="1"/>
  <c r="D1442" i="1"/>
  <c r="C1442" i="1"/>
  <c r="D1441" i="1"/>
  <c r="C1441" i="1"/>
  <c r="D1440" i="1"/>
  <c r="C1440" i="1"/>
  <c r="D1439" i="1"/>
  <c r="C1439" i="1"/>
  <c r="D1438" i="1"/>
  <c r="C1438" i="1"/>
  <c r="H1438" i="1" s="1"/>
  <c r="G1437" i="1"/>
  <c r="D1437" i="1"/>
  <c r="C1437" i="1"/>
  <c r="H1437" i="1" s="1"/>
  <c r="G1434" i="1"/>
  <c r="D1434" i="1"/>
  <c r="C1434" i="1"/>
  <c r="H1434" i="1" s="1"/>
  <c r="D1433" i="1"/>
  <c r="C1433" i="1"/>
  <c r="D1432" i="1"/>
  <c r="C1432" i="1"/>
  <c r="H1432" i="1" s="1"/>
  <c r="G1431" i="1"/>
  <c r="D1431" i="1"/>
  <c r="C1431" i="1"/>
  <c r="H1431" i="1" s="1"/>
  <c r="G1430" i="1"/>
  <c r="D1430" i="1"/>
  <c r="C1430" i="1"/>
  <c r="H1430" i="1" s="1"/>
  <c r="D1429" i="1"/>
  <c r="C1429" i="1"/>
  <c r="D1428" i="1"/>
  <c r="C1428" i="1"/>
  <c r="H1428" i="1" s="1"/>
  <c r="G1427" i="1"/>
  <c r="D1427" i="1"/>
  <c r="C1427" i="1"/>
  <c r="H1427" i="1" s="1"/>
  <c r="G1426" i="1"/>
  <c r="D1426" i="1"/>
  <c r="C1426" i="1"/>
  <c r="H1426" i="1" s="1"/>
  <c r="D1425" i="1"/>
  <c r="C1425" i="1"/>
  <c r="D1424" i="1"/>
  <c r="C1424" i="1"/>
  <c r="H1424" i="1" s="1"/>
  <c r="G1423" i="1"/>
  <c r="D1423" i="1"/>
  <c r="C1423" i="1"/>
  <c r="H1423" i="1" s="1"/>
  <c r="G1422" i="1"/>
  <c r="D1422" i="1"/>
  <c r="C1422" i="1"/>
  <c r="H1422" i="1" s="1"/>
  <c r="D1421" i="1"/>
  <c r="C1421" i="1"/>
  <c r="D1420" i="1"/>
  <c r="C1420" i="1"/>
  <c r="H1420" i="1" s="1"/>
  <c r="G1419" i="1"/>
  <c r="D1419" i="1"/>
  <c r="C1419" i="1"/>
  <c r="H1419" i="1" s="1"/>
  <c r="G1418" i="1"/>
  <c r="D1418" i="1"/>
  <c r="C1418" i="1"/>
  <c r="H1418" i="1" s="1"/>
  <c r="D1417" i="1"/>
  <c r="C1417" i="1"/>
  <c r="D1416" i="1"/>
  <c r="C1416" i="1"/>
  <c r="H1416" i="1" s="1"/>
  <c r="G1415" i="1"/>
  <c r="D1415" i="1"/>
  <c r="C1415" i="1"/>
  <c r="H1415" i="1" s="1"/>
  <c r="G1414" i="1"/>
  <c r="D1414" i="1"/>
  <c r="C1414" i="1"/>
  <c r="H1414" i="1" s="1"/>
  <c r="D1413" i="1"/>
  <c r="C1413" i="1"/>
  <c r="D1412" i="1"/>
  <c r="C1412" i="1"/>
  <c r="H1412" i="1" s="1"/>
  <c r="G1411" i="1"/>
  <c r="D1411" i="1"/>
  <c r="C1411" i="1"/>
  <c r="H1411" i="1" s="1"/>
  <c r="G1410" i="1"/>
  <c r="D1410" i="1"/>
  <c r="C1410" i="1"/>
  <c r="H1410" i="1" s="1"/>
  <c r="D1409" i="1"/>
  <c r="C1409" i="1"/>
  <c r="D1408" i="1"/>
  <c r="C1408" i="1"/>
  <c r="H1408" i="1" s="1"/>
  <c r="G1407" i="1"/>
  <c r="D1407" i="1"/>
  <c r="C1407" i="1"/>
  <c r="H1407" i="1" s="1"/>
  <c r="G1406" i="1"/>
  <c r="D1406" i="1"/>
  <c r="C1406" i="1"/>
  <c r="H1406" i="1" s="1"/>
  <c r="D1405" i="1"/>
  <c r="C1405" i="1"/>
  <c r="D1404" i="1"/>
  <c r="C1404" i="1"/>
  <c r="H1404" i="1" s="1"/>
  <c r="G1403" i="1"/>
  <c r="D1403" i="1"/>
  <c r="C1403" i="1"/>
  <c r="H1403" i="1" s="1"/>
  <c r="G1402" i="1"/>
  <c r="D1402" i="1"/>
  <c r="C1402" i="1"/>
  <c r="H1402" i="1" s="1"/>
  <c r="D1401" i="1"/>
  <c r="C1401" i="1"/>
  <c r="D1400" i="1"/>
  <c r="C1400" i="1"/>
  <c r="H1400" i="1" s="1"/>
  <c r="G1399" i="1"/>
  <c r="D1399" i="1"/>
  <c r="C1399" i="1"/>
  <c r="H1399" i="1" s="1"/>
  <c r="G1398" i="1"/>
  <c r="D1398" i="1"/>
  <c r="C1398" i="1"/>
  <c r="H1398" i="1" s="1"/>
  <c r="D1397" i="1"/>
  <c r="C1397" i="1"/>
  <c r="D1396" i="1"/>
  <c r="C1396" i="1"/>
  <c r="H1396" i="1" s="1"/>
  <c r="G1395" i="1"/>
  <c r="D1395" i="1"/>
  <c r="C1395" i="1"/>
  <c r="H1395" i="1" s="1"/>
  <c r="G1394" i="1"/>
  <c r="D1394" i="1"/>
  <c r="C1394" i="1"/>
  <c r="H1394" i="1" s="1"/>
  <c r="D1393" i="1"/>
  <c r="C1393" i="1"/>
  <c r="D1392" i="1"/>
  <c r="C1392" i="1"/>
  <c r="H1392" i="1" s="1"/>
  <c r="G1391" i="1"/>
  <c r="D1391" i="1"/>
  <c r="C1391" i="1"/>
  <c r="H1391" i="1" s="1"/>
  <c r="G1390" i="1"/>
  <c r="D1390" i="1"/>
  <c r="C1390" i="1"/>
  <c r="H1390" i="1" s="1"/>
  <c r="D1389" i="1"/>
  <c r="C1389" i="1"/>
  <c r="D1388" i="1"/>
  <c r="C1388" i="1"/>
  <c r="H1388" i="1" s="1"/>
  <c r="G1387" i="1"/>
  <c r="D1387" i="1"/>
  <c r="C1387" i="1"/>
  <c r="H1387" i="1" s="1"/>
  <c r="G1386" i="1"/>
  <c r="D1386" i="1"/>
  <c r="C1386" i="1"/>
  <c r="H1386" i="1" s="1"/>
  <c r="D1385" i="1"/>
  <c r="C1385" i="1"/>
  <c r="D1384" i="1"/>
  <c r="C1384" i="1"/>
  <c r="H1384" i="1" s="1"/>
  <c r="D1383" i="1"/>
  <c r="G1382" i="1"/>
  <c r="D1382" i="1"/>
  <c r="C1382" i="1"/>
  <c r="H1382" i="1" s="1"/>
  <c r="D1381" i="1"/>
  <c r="C1381" i="1"/>
  <c r="D1380" i="1"/>
  <c r="C1380" i="1"/>
  <c r="H1380" i="1" s="1"/>
  <c r="G1379" i="1"/>
  <c r="D1379" i="1"/>
  <c r="C1379" i="1"/>
  <c r="H1379" i="1" s="1"/>
  <c r="G1378" i="1"/>
  <c r="D1378" i="1"/>
  <c r="C1378" i="1"/>
  <c r="H1378" i="1" s="1"/>
  <c r="D1377" i="1"/>
  <c r="C1377" i="1"/>
  <c r="D1376" i="1"/>
  <c r="C1376" i="1"/>
  <c r="H1376" i="1" s="1"/>
  <c r="G1375" i="1"/>
  <c r="D1375" i="1"/>
  <c r="C1375" i="1"/>
  <c r="H1375" i="1" s="1"/>
  <c r="G1374" i="1"/>
  <c r="D1374" i="1"/>
  <c r="C1374" i="1"/>
  <c r="H1374" i="1" s="1"/>
  <c r="D1373" i="1"/>
  <c r="C1373" i="1"/>
  <c r="D1372" i="1"/>
  <c r="C1372" i="1"/>
  <c r="H1372" i="1" s="1"/>
  <c r="G1371" i="1"/>
  <c r="D1371" i="1"/>
  <c r="C1371" i="1"/>
  <c r="H1371" i="1" s="1"/>
  <c r="G1370" i="1"/>
  <c r="D1370" i="1"/>
  <c r="C1370" i="1"/>
  <c r="H1370" i="1" s="1"/>
  <c r="D1369" i="1"/>
  <c r="C1369" i="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D1360" i="1"/>
  <c r="C1360" i="1"/>
  <c r="H1360" i="1" s="1"/>
  <c r="G1359" i="1"/>
  <c r="D1359" i="1"/>
  <c r="C1359" i="1"/>
  <c r="H1359" i="1" s="1"/>
  <c r="D1358" i="1"/>
  <c r="G1358" i="1" s="1"/>
  <c r="C1358" i="1"/>
  <c r="D1357" i="1"/>
  <c r="C1357" i="1"/>
  <c r="D1356" i="1"/>
  <c r="C1356" i="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9"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D1287" i="1"/>
  <c r="C1287" i="1"/>
  <c r="D1286" i="1"/>
  <c r="C1286" i="1"/>
  <c r="H1286" i="1" s="1"/>
  <c r="G1285" i="1"/>
  <c r="D1285" i="1"/>
  <c r="C1285" i="1"/>
  <c r="H1285" i="1" s="1"/>
  <c r="G1284" i="1"/>
  <c r="D1284" i="1"/>
  <c r="C1284" i="1"/>
  <c r="H1284" i="1" s="1"/>
  <c r="D1283" i="1"/>
  <c r="C1283" i="1"/>
  <c r="D1282" i="1"/>
  <c r="C1282" i="1"/>
  <c r="H1282" i="1" s="1"/>
  <c r="G1281" i="1"/>
  <c r="D1281" i="1"/>
  <c r="C1281" i="1"/>
  <c r="H1281" i="1" s="1"/>
  <c r="G1280" i="1"/>
  <c r="D1280" i="1"/>
  <c r="C1280" i="1"/>
  <c r="H1280" i="1" s="1"/>
  <c r="D1279" i="1"/>
  <c r="C1279" i="1"/>
  <c r="D1278" i="1"/>
  <c r="C1278" i="1"/>
  <c r="H1278" i="1" s="1"/>
  <c r="G1277" i="1"/>
  <c r="D1277" i="1"/>
  <c r="C1277" i="1"/>
  <c r="H1277" i="1" s="1"/>
  <c r="G1276" i="1"/>
  <c r="D1276" i="1"/>
  <c r="C1276" i="1"/>
  <c r="H1276" i="1" s="1"/>
  <c r="D1275" i="1"/>
  <c r="C1275" i="1"/>
  <c r="D1274" i="1"/>
  <c r="C1274" i="1"/>
  <c r="H1274" i="1" s="1"/>
  <c r="G1273" i="1"/>
  <c r="D1273" i="1"/>
  <c r="C1273" i="1"/>
  <c r="H1273" i="1" s="1"/>
  <c r="G1272" i="1"/>
  <c r="D1272" i="1"/>
  <c r="C1272" i="1"/>
  <c r="H1272" i="1" s="1"/>
  <c r="D1271" i="1"/>
  <c r="C1271" i="1"/>
  <c r="D1270" i="1"/>
  <c r="C1270" i="1"/>
  <c r="H1270" i="1" s="1"/>
  <c r="G1269" i="1"/>
  <c r="D1269" i="1"/>
  <c r="C1269" i="1"/>
  <c r="H1269" i="1" s="1"/>
  <c r="G1268" i="1"/>
  <c r="D1268" i="1"/>
  <c r="C1268" i="1"/>
  <c r="H1268" i="1" s="1"/>
  <c r="D1267" i="1"/>
  <c r="C1267" i="1"/>
  <c r="D1266" i="1"/>
  <c r="C1266" i="1"/>
  <c r="H1266" i="1" s="1"/>
  <c r="G1265" i="1"/>
  <c r="D1265" i="1"/>
  <c r="C1265" i="1"/>
  <c r="H1265" i="1" s="1"/>
  <c r="G1264" i="1"/>
  <c r="D1264" i="1"/>
  <c r="C1264" i="1"/>
  <c r="H1264" i="1" s="1"/>
  <c r="D1263" i="1"/>
  <c r="C1263" i="1"/>
  <c r="D1262" i="1"/>
  <c r="C1262" i="1"/>
  <c r="H1262" i="1" s="1"/>
  <c r="G1261" i="1"/>
  <c r="D1261" i="1"/>
  <c r="C1261" i="1"/>
  <c r="H1261" i="1" s="1"/>
  <c r="G1260" i="1"/>
  <c r="D1260" i="1"/>
  <c r="C1260" i="1"/>
  <c r="H1260" i="1" s="1"/>
  <c r="D1259" i="1"/>
  <c r="C1259" i="1"/>
  <c r="D1258" i="1"/>
  <c r="C1258" i="1"/>
  <c r="H1258" i="1" s="1"/>
  <c r="G1257" i="1"/>
  <c r="D1257" i="1"/>
  <c r="C1257" i="1"/>
  <c r="H1257" i="1" s="1"/>
  <c r="G1256" i="1"/>
  <c r="D1256" i="1"/>
  <c r="C1256" i="1"/>
  <c r="H1256" i="1" s="1"/>
  <c r="D1255" i="1"/>
  <c r="C1255" i="1"/>
  <c r="D1254" i="1"/>
  <c r="C1254" i="1"/>
  <c r="H1254" i="1" s="1"/>
  <c r="G1253" i="1"/>
  <c r="D1253" i="1"/>
  <c r="C1253" i="1"/>
  <c r="H1253" i="1" s="1"/>
  <c r="G1252" i="1"/>
  <c r="D1252" i="1"/>
  <c r="C1252" i="1"/>
  <c r="H1252" i="1" s="1"/>
  <c r="D1251" i="1"/>
  <c r="C1251" i="1"/>
  <c r="D1250" i="1"/>
  <c r="C1250" i="1"/>
  <c r="H1250" i="1" s="1"/>
  <c r="G1249" i="1"/>
  <c r="D1249" i="1"/>
  <c r="C1249" i="1"/>
  <c r="H1249" i="1" s="1"/>
  <c r="G1248" i="1"/>
  <c r="D1248" i="1"/>
  <c r="C1248" i="1"/>
  <c r="H1248" i="1" s="1"/>
  <c r="D1247" i="1"/>
  <c r="C1247" i="1"/>
  <c r="D1246" i="1"/>
  <c r="C1246" i="1"/>
  <c r="H1246" i="1" s="1"/>
  <c r="G1245" i="1"/>
  <c r="D1245" i="1"/>
  <c r="C1245" i="1"/>
  <c r="H1245" i="1" s="1"/>
  <c r="G1244" i="1"/>
  <c r="D1244" i="1"/>
  <c r="C1244" i="1"/>
  <c r="H1244" i="1" s="1"/>
  <c r="D1243" i="1"/>
  <c r="C1243" i="1"/>
  <c r="D1242" i="1"/>
  <c r="C1242" i="1"/>
  <c r="H1242" i="1" s="1"/>
  <c r="G1241" i="1"/>
  <c r="D1241" i="1"/>
  <c r="C1241" i="1"/>
  <c r="H1241" i="1" s="1"/>
  <c r="G1240" i="1"/>
  <c r="D1240" i="1"/>
  <c r="C1240" i="1"/>
  <c r="H1240" i="1" s="1"/>
  <c r="D1239" i="1"/>
  <c r="C1239" i="1"/>
  <c r="D1238" i="1"/>
  <c r="C1238" i="1"/>
  <c r="H1238" i="1" s="1"/>
  <c r="G1237" i="1"/>
  <c r="D1237" i="1"/>
  <c r="C1237" i="1"/>
  <c r="H1237" i="1" s="1"/>
  <c r="G1236" i="1"/>
  <c r="D1236" i="1"/>
  <c r="C1236" i="1"/>
  <c r="H1236" i="1" s="1"/>
  <c r="D1235" i="1"/>
  <c r="D1234" i="1"/>
  <c r="C1234" i="1"/>
  <c r="H1234" i="1" s="1"/>
  <c r="G1233" i="1"/>
  <c r="D1233" i="1"/>
  <c r="C1233" i="1"/>
  <c r="H1233" i="1" s="1"/>
  <c r="G1232" i="1"/>
  <c r="D1232" i="1"/>
  <c r="C1232" i="1"/>
  <c r="H1232" i="1" s="1"/>
  <c r="D1231" i="1"/>
  <c r="C1231" i="1"/>
  <c r="D1230" i="1"/>
  <c r="C1230" i="1"/>
  <c r="H1230" i="1" s="1"/>
  <c r="G1229" i="1"/>
  <c r="D1229" i="1"/>
  <c r="C1229" i="1"/>
  <c r="H1229" i="1" s="1"/>
  <c r="G1228" i="1"/>
  <c r="D1228" i="1"/>
  <c r="C1228" i="1"/>
  <c r="H1228" i="1" s="1"/>
  <c r="D1227" i="1"/>
  <c r="C1227" i="1"/>
  <c r="D1226" i="1"/>
  <c r="C1226" i="1"/>
  <c r="H1226" i="1" s="1"/>
  <c r="G1225" i="1"/>
  <c r="D1225" i="1"/>
  <c r="C1225" i="1"/>
  <c r="H1225" i="1" s="1"/>
  <c r="G1224" i="1"/>
  <c r="D1224" i="1"/>
  <c r="C1224" i="1"/>
  <c r="H1224" i="1" s="1"/>
  <c r="D1223" i="1"/>
  <c r="C1223" i="1"/>
  <c r="D1222" i="1"/>
  <c r="G1221" i="1"/>
  <c r="D1221" i="1"/>
  <c r="C1221" i="1"/>
  <c r="H1221" i="1" s="1"/>
  <c r="G1220" i="1"/>
  <c r="D1220" i="1"/>
  <c r="C1220" i="1"/>
  <c r="H1220" i="1" s="1"/>
  <c r="D1219" i="1"/>
  <c r="C1219" i="1"/>
  <c r="D1218" i="1"/>
  <c r="C1218" i="1"/>
  <c r="H1218" i="1" s="1"/>
  <c r="G1217" i="1"/>
  <c r="D1217" i="1"/>
  <c r="C1217" i="1"/>
  <c r="H1217" i="1" s="1"/>
  <c r="G1216" i="1"/>
  <c r="D1216" i="1"/>
  <c r="C1216" i="1"/>
  <c r="H1216" i="1" s="1"/>
  <c r="D1215" i="1"/>
  <c r="D1214" i="1"/>
  <c r="G1213" i="1"/>
  <c r="D1213" i="1"/>
  <c r="C1213" i="1"/>
  <c r="H1213" i="1" s="1"/>
  <c r="D1212" i="1"/>
  <c r="G1212" i="1" s="1"/>
  <c r="C1212" i="1"/>
  <c r="D1211" i="1"/>
  <c r="C1211" i="1"/>
  <c r="D1210" i="1"/>
  <c r="C1210" i="1"/>
  <c r="G1209" i="1"/>
  <c r="D1209" i="1"/>
  <c r="C1209" i="1"/>
  <c r="H1209" i="1" s="1"/>
  <c r="D1208" i="1"/>
  <c r="G1208" i="1" s="1"/>
  <c r="C1208" i="1"/>
  <c r="D1207" i="1"/>
  <c r="C1207" i="1"/>
  <c r="D1206" i="1"/>
  <c r="C1206" i="1"/>
  <c r="G1205" i="1"/>
  <c r="D1205" i="1"/>
  <c r="C1205" i="1"/>
  <c r="H1205" i="1" s="1"/>
  <c r="D1204" i="1"/>
  <c r="G1204" i="1" s="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G1144" i="1"/>
  <c r="D1144" i="1"/>
  <c r="C1144" i="1"/>
  <c r="H1144" i="1" s="1"/>
  <c r="G1143" i="1"/>
  <c r="D1143" i="1"/>
  <c r="C1143" i="1"/>
  <c r="D1142" i="1"/>
  <c r="C1142" i="1"/>
  <c r="D1141" i="1"/>
  <c r="C1141" i="1"/>
  <c r="H1141" i="1" s="1"/>
  <c r="G1140" i="1"/>
  <c r="D1140" i="1"/>
  <c r="C1140" i="1"/>
  <c r="H1140" i="1" s="1"/>
  <c r="G1139" i="1"/>
  <c r="D1139" i="1"/>
  <c r="C1139" i="1"/>
  <c r="D1138" i="1"/>
  <c r="C1138" i="1"/>
  <c r="D1137" i="1"/>
  <c r="C1137" i="1"/>
  <c r="H1137" i="1" s="1"/>
  <c r="G1136" i="1"/>
  <c r="D1136" i="1"/>
  <c r="C1136" i="1"/>
  <c r="H1136" i="1" s="1"/>
  <c r="G1135" i="1"/>
  <c r="D1135" i="1"/>
  <c r="C1135" i="1"/>
  <c r="D1134" i="1"/>
  <c r="C1134" i="1"/>
  <c r="D1133" i="1"/>
  <c r="C1133" i="1"/>
  <c r="H1133" i="1" s="1"/>
  <c r="G1132" i="1"/>
  <c r="D1132" i="1"/>
  <c r="C1132" i="1"/>
  <c r="H1132" i="1" s="1"/>
  <c r="G1131" i="1"/>
  <c r="D1131" i="1"/>
  <c r="C1131" i="1"/>
  <c r="D1130" i="1"/>
  <c r="C1130" i="1"/>
  <c r="D1129" i="1"/>
  <c r="C1129" i="1"/>
  <c r="H1129" i="1" s="1"/>
  <c r="G1128" i="1"/>
  <c r="D1128" i="1"/>
  <c r="C1128" i="1"/>
  <c r="H1128" i="1" s="1"/>
  <c r="G1127" i="1"/>
  <c r="D1127" i="1"/>
  <c r="C1127" i="1"/>
  <c r="D1126" i="1"/>
  <c r="C1126" i="1"/>
  <c r="D1125" i="1"/>
  <c r="C1125" i="1"/>
  <c r="H1125" i="1" s="1"/>
  <c r="G1123" i="1"/>
  <c r="D1123" i="1"/>
  <c r="C1123" i="1"/>
  <c r="D1122" i="1"/>
  <c r="C1122" i="1"/>
  <c r="D1121" i="1"/>
  <c r="C1121" i="1"/>
  <c r="H1121" i="1" s="1"/>
  <c r="G1120" i="1"/>
  <c r="D1120" i="1"/>
  <c r="C1120" i="1"/>
  <c r="H1120" i="1" s="1"/>
  <c r="G1119" i="1"/>
  <c r="D1119" i="1"/>
  <c r="C1119" i="1"/>
  <c r="D1118" i="1"/>
  <c r="C1118" i="1"/>
  <c r="D1117" i="1"/>
  <c r="C1117" i="1"/>
  <c r="H1117" i="1" s="1"/>
  <c r="G1116" i="1"/>
  <c r="D1116" i="1"/>
  <c r="C1116" i="1"/>
  <c r="H1116" i="1" s="1"/>
  <c r="G1115" i="1"/>
  <c r="D1115" i="1"/>
  <c r="C1115" i="1"/>
  <c r="D1114" i="1"/>
  <c r="C1114" i="1"/>
  <c r="D1113" i="1"/>
  <c r="C1113" i="1"/>
  <c r="H1113" i="1" s="1"/>
  <c r="G1112" i="1"/>
  <c r="D1112" i="1"/>
  <c r="C1112" i="1"/>
  <c r="H1112" i="1" s="1"/>
  <c r="G1111" i="1"/>
  <c r="D1111" i="1"/>
  <c r="C1111" i="1"/>
  <c r="D1110" i="1"/>
  <c r="C1110" i="1"/>
  <c r="D1109" i="1"/>
  <c r="C1109" i="1"/>
  <c r="H1109" i="1" s="1"/>
  <c r="G1108" i="1"/>
  <c r="D1108" i="1"/>
  <c r="C1108" i="1"/>
  <c r="H1108" i="1" s="1"/>
  <c r="G1107" i="1"/>
  <c r="D1107" i="1"/>
  <c r="C1107" i="1"/>
  <c r="D1106" i="1"/>
  <c r="C1106" i="1"/>
  <c r="D1105" i="1"/>
  <c r="C1105" i="1"/>
  <c r="H1105" i="1" s="1"/>
  <c r="G1104" i="1"/>
  <c r="D1104" i="1"/>
  <c r="C1104" i="1"/>
  <c r="H1104" i="1" s="1"/>
  <c r="G1103" i="1"/>
  <c r="D1103" i="1"/>
  <c r="C1103" i="1"/>
  <c r="D1102" i="1"/>
  <c r="C1102" i="1"/>
  <c r="D1101" i="1"/>
  <c r="C1101" i="1"/>
  <c r="H1101" i="1" s="1"/>
  <c r="G1100" i="1"/>
  <c r="D1100" i="1"/>
  <c r="C1100" i="1"/>
  <c r="H1100" i="1" s="1"/>
  <c r="G1099" i="1"/>
  <c r="D1099" i="1"/>
  <c r="C1099" i="1"/>
  <c r="D1098" i="1"/>
  <c r="C1098" i="1"/>
  <c r="D1097" i="1"/>
  <c r="C1097" i="1"/>
  <c r="H1097" i="1" s="1"/>
  <c r="G1096" i="1"/>
  <c r="D1096" i="1"/>
  <c r="C1096" i="1"/>
  <c r="H1096" i="1" s="1"/>
  <c r="G1095" i="1"/>
  <c r="D1095" i="1"/>
  <c r="C1095" i="1"/>
  <c r="D1094" i="1"/>
  <c r="C1094" i="1"/>
  <c r="D1093" i="1"/>
  <c r="C1093" i="1"/>
  <c r="H1093" i="1" s="1"/>
  <c r="G1092" i="1"/>
  <c r="D1092" i="1"/>
  <c r="C1092" i="1"/>
  <c r="H1092" i="1" s="1"/>
  <c r="G1091" i="1"/>
  <c r="D1091" i="1"/>
  <c r="C1091" i="1"/>
  <c r="D1090" i="1"/>
  <c r="C1090" i="1"/>
  <c r="D1089" i="1"/>
  <c r="C1089" i="1"/>
  <c r="H1089" i="1" s="1"/>
  <c r="G1088" i="1"/>
  <c r="D1088" i="1"/>
  <c r="C1088" i="1"/>
  <c r="H1088" i="1" s="1"/>
  <c r="G1087" i="1"/>
  <c r="D1087" i="1"/>
  <c r="C1087" i="1"/>
  <c r="D1086" i="1"/>
  <c r="C1086" i="1"/>
  <c r="D1085" i="1"/>
  <c r="C1085" i="1"/>
  <c r="H1085" i="1" s="1"/>
  <c r="G1084" i="1"/>
  <c r="D1084" i="1"/>
  <c r="C1084" i="1"/>
  <c r="H1084" i="1" s="1"/>
  <c r="G1083" i="1"/>
  <c r="D1083" i="1"/>
  <c r="C1083" i="1"/>
  <c r="D1082" i="1"/>
  <c r="C1082" i="1"/>
  <c r="D1081" i="1"/>
  <c r="C1081" i="1"/>
  <c r="H1081" i="1" s="1"/>
  <c r="G1080" i="1"/>
  <c r="D1080" i="1"/>
  <c r="C1080" i="1"/>
  <c r="H1080" i="1" s="1"/>
  <c r="G1079" i="1"/>
  <c r="D1079" i="1"/>
  <c r="C1079" i="1"/>
  <c r="D1078" i="1"/>
  <c r="C1078" i="1"/>
  <c r="D1077" i="1"/>
  <c r="C1077" i="1"/>
  <c r="H1077" i="1" s="1"/>
  <c r="G1076" i="1"/>
  <c r="D1076" i="1"/>
  <c r="C1076" i="1"/>
  <c r="H1076" i="1" s="1"/>
  <c r="G1075" i="1"/>
  <c r="D1075" i="1"/>
  <c r="C1075" i="1"/>
  <c r="D1074" i="1"/>
  <c r="C1074" i="1"/>
  <c r="D1073" i="1"/>
  <c r="C1073" i="1"/>
  <c r="H1073" i="1" s="1"/>
  <c r="G1072" i="1"/>
  <c r="D1072" i="1"/>
  <c r="C1072" i="1"/>
  <c r="H1072" i="1" s="1"/>
  <c r="G1071" i="1"/>
  <c r="D1071" i="1"/>
  <c r="C1071" i="1"/>
  <c r="D1070" i="1"/>
  <c r="C1070" i="1"/>
  <c r="D1069" i="1"/>
  <c r="C1069" i="1"/>
  <c r="H1069" i="1" s="1"/>
  <c r="G1068" i="1"/>
  <c r="D1068" i="1"/>
  <c r="C1068" i="1"/>
  <c r="H1068" i="1" s="1"/>
  <c r="G1067" i="1"/>
  <c r="D1067" i="1"/>
  <c r="C1067" i="1"/>
  <c r="D1066" i="1"/>
  <c r="C1066" i="1"/>
  <c r="G1064" i="1"/>
  <c r="D1064" i="1"/>
  <c r="C1064" i="1"/>
  <c r="H1064" i="1" s="1"/>
  <c r="G1063" i="1"/>
  <c r="D1063" i="1"/>
  <c r="C1063" i="1"/>
  <c r="D1062" i="1"/>
  <c r="C1062" i="1"/>
  <c r="D1061" i="1"/>
  <c r="C1061" i="1"/>
  <c r="H1061" i="1" s="1"/>
  <c r="G1060" i="1"/>
  <c r="D1060" i="1"/>
  <c r="C1060" i="1"/>
  <c r="H1060" i="1" s="1"/>
  <c r="G1059" i="1"/>
  <c r="D1059" i="1"/>
  <c r="C1059" i="1"/>
  <c r="D1058" i="1"/>
  <c r="C1058" i="1"/>
  <c r="D1057" i="1"/>
  <c r="C1057" i="1"/>
  <c r="H1057" i="1" s="1"/>
  <c r="G1056" i="1"/>
  <c r="D1056" i="1"/>
  <c r="C1056" i="1"/>
  <c r="H1056" i="1" s="1"/>
  <c r="G1055" i="1"/>
  <c r="D1055" i="1"/>
  <c r="C1055" i="1"/>
  <c r="D1054" i="1"/>
  <c r="C1054" i="1"/>
  <c r="D1053" i="1"/>
  <c r="C1053" i="1"/>
  <c r="D1052" i="1"/>
  <c r="C1052" i="1"/>
  <c r="H1052" i="1" s="1"/>
  <c r="G1051" i="1"/>
  <c r="D1051" i="1"/>
  <c r="C1051" i="1"/>
  <c r="D1050" i="1"/>
  <c r="G1050" i="1" s="1"/>
  <c r="C1050" i="1"/>
  <c r="D1049" i="1"/>
  <c r="C1049" i="1"/>
  <c r="D1048" i="1"/>
  <c r="C1048" i="1"/>
  <c r="H1048" i="1" s="1"/>
  <c r="G1047" i="1"/>
  <c r="D1047" i="1"/>
  <c r="C1047" i="1"/>
  <c r="D1045" i="1"/>
  <c r="C1045" i="1"/>
  <c r="D1044" i="1"/>
  <c r="C1044" i="1"/>
  <c r="H1044" i="1" s="1"/>
  <c r="G1043" i="1"/>
  <c r="D1043" i="1"/>
  <c r="C1043" i="1"/>
  <c r="D1042" i="1"/>
  <c r="G1042" i="1" s="1"/>
  <c r="C1042" i="1"/>
  <c r="D1041" i="1"/>
  <c r="C1041" i="1"/>
  <c r="D1040" i="1"/>
  <c r="C1040" i="1"/>
  <c r="H1040" i="1" s="1"/>
  <c r="G1039" i="1"/>
  <c r="D1039" i="1"/>
  <c r="C1039" i="1"/>
  <c r="D1038" i="1"/>
  <c r="G1038" i="1" s="1"/>
  <c r="C1038" i="1"/>
  <c r="D1037" i="1"/>
  <c r="C1037" i="1"/>
  <c r="D1036" i="1"/>
  <c r="C1036" i="1"/>
  <c r="H1036" i="1" s="1"/>
  <c r="G1035" i="1"/>
  <c r="D1035" i="1"/>
  <c r="C1035" i="1"/>
  <c r="D1034" i="1"/>
  <c r="G1034" i="1" s="1"/>
  <c r="C1034" i="1"/>
  <c r="D1033" i="1"/>
  <c r="C1033" i="1"/>
  <c r="D1032" i="1"/>
  <c r="C1032" i="1"/>
  <c r="H1032" i="1" s="1"/>
  <c r="G1031" i="1"/>
  <c r="D1031" i="1"/>
  <c r="C1031" i="1"/>
  <c r="D1030" i="1"/>
  <c r="G1030" i="1" s="1"/>
  <c r="C1030" i="1"/>
  <c r="D1029" i="1"/>
  <c r="C1029" i="1"/>
  <c r="D1028" i="1"/>
  <c r="C1028" i="1"/>
  <c r="H1028" i="1" s="1"/>
  <c r="G1027" i="1"/>
  <c r="D1027" i="1"/>
  <c r="C1027" i="1"/>
  <c r="D1026" i="1"/>
  <c r="G1026" i="1" s="1"/>
  <c r="C1026" i="1"/>
  <c r="D1025" i="1"/>
  <c r="C1025" i="1"/>
  <c r="D1024" i="1"/>
  <c r="C1024" i="1"/>
  <c r="H1024" i="1" s="1"/>
  <c r="G1023" i="1"/>
  <c r="D1023" i="1"/>
  <c r="C1023" i="1"/>
  <c r="D1022" i="1"/>
  <c r="G1022" i="1" s="1"/>
  <c r="C1022" i="1"/>
  <c r="D1021" i="1"/>
  <c r="C1021" i="1"/>
  <c r="D1020" i="1"/>
  <c r="C1020" i="1"/>
  <c r="H1020" i="1" s="1"/>
  <c r="G1019" i="1"/>
  <c r="D1019" i="1"/>
  <c r="C1019" i="1"/>
  <c r="D1018" i="1"/>
  <c r="G1018" i="1" s="1"/>
  <c r="C1018" i="1"/>
  <c r="D1017" i="1"/>
  <c r="C1017" i="1"/>
  <c r="D1016" i="1"/>
  <c r="C1016" i="1"/>
  <c r="H1016" i="1" s="1"/>
  <c r="G1015" i="1"/>
  <c r="D1015" i="1"/>
  <c r="C1015" i="1"/>
  <c r="D1014" i="1"/>
  <c r="G1014" i="1" s="1"/>
  <c r="C1014" i="1"/>
  <c r="D1013" i="1"/>
  <c r="C1013" i="1"/>
  <c r="D1012" i="1"/>
  <c r="C1012" i="1"/>
  <c r="H1012" i="1" s="1"/>
  <c r="G1011" i="1"/>
  <c r="D1011" i="1"/>
  <c r="C1011" i="1"/>
  <c r="D1010" i="1"/>
  <c r="G1010" i="1" s="1"/>
  <c r="C1010" i="1"/>
  <c r="D1009" i="1"/>
  <c r="C1009" i="1"/>
  <c r="D1008" i="1"/>
  <c r="C1008" i="1"/>
  <c r="H1008" i="1" s="1"/>
  <c r="G1007" i="1"/>
  <c r="D1007" i="1"/>
  <c r="C1007" i="1"/>
  <c r="D1006" i="1"/>
  <c r="G1006" i="1" s="1"/>
  <c r="C1006" i="1"/>
  <c r="D1005" i="1"/>
  <c r="C1005" i="1"/>
  <c r="D1004" i="1"/>
  <c r="C1004" i="1"/>
  <c r="H1004" i="1" s="1"/>
  <c r="G1003" i="1"/>
  <c r="D1003" i="1"/>
  <c r="C1003" i="1"/>
  <c r="D1002" i="1"/>
  <c r="G1002" i="1" s="1"/>
  <c r="C1002" i="1"/>
  <c r="D1001" i="1"/>
  <c r="C1001" i="1"/>
  <c r="D1000" i="1"/>
  <c r="C1000" i="1"/>
  <c r="H1000" i="1" s="1"/>
  <c r="G999" i="1"/>
  <c r="D999" i="1"/>
  <c r="C999" i="1"/>
  <c r="D998" i="1"/>
  <c r="G998" i="1" s="1"/>
  <c r="C998" i="1"/>
  <c r="D997" i="1"/>
  <c r="C997" i="1"/>
  <c r="D996" i="1"/>
  <c r="C996" i="1"/>
  <c r="H996" i="1" s="1"/>
  <c r="G995" i="1"/>
  <c r="D995" i="1"/>
  <c r="C995" i="1"/>
  <c r="D994" i="1"/>
  <c r="G994" i="1" s="1"/>
  <c r="C994" i="1"/>
  <c r="D993" i="1"/>
  <c r="C993" i="1"/>
  <c r="D992" i="1"/>
  <c r="C992" i="1"/>
  <c r="H992" i="1" s="1"/>
  <c r="G991" i="1"/>
  <c r="D991" i="1"/>
  <c r="C991" i="1"/>
  <c r="C990" i="1"/>
  <c r="D989" i="1"/>
  <c r="C989" i="1"/>
  <c r="D988" i="1"/>
  <c r="C988" i="1"/>
  <c r="G987" i="1"/>
  <c r="D987" i="1"/>
  <c r="C987" i="1"/>
  <c r="D986" i="1"/>
  <c r="G986" i="1" s="1"/>
  <c r="C986" i="1"/>
  <c r="C985" i="1"/>
  <c r="G983" i="1"/>
  <c r="D983" i="1"/>
  <c r="C983" i="1"/>
  <c r="G982" i="1"/>
  <c r="D982" i="1"/>
  <c r="C982" i="1"/>
  <c r="D981" i="1"/>
  <c r="C981" i="1"/>
  <c r="D980" i="1"/>
  <c r="C980" i="1"/>
  <c r="G979" i="1"/>
  <c r="D979" i="1"/>
  <c r="C979" i="1"/>
  <c r="D978" i="1"/>
  <c r="G978" i="1" s="1"/>
  <c r="C978" i="1"/>
  <c r="D977" i="1"/>
  <c r="C977" i="1"/>
  <c r="D976" i="1"/>
  <c r="C976" i="1"/>
  <c r="G975" i="1"/>
  <c r="D975" i="1"/>
  <c r="C975" i="1"/>
  <c r="G974" i="1"/>
  <c r="D974" i="1"/>
  <c r="C974" i="1"/>
  <c r="D973" i="1"/>
  <c r="C973" i="1"/>
  <c r="D972" i="1"/>
  <c r="C972" i="1"/>
  <c r="G971" i="1"/>
  <c r="D971" i="1"/>
  <c r="C971" i="1"/>
  <c r="D970" i="1"/>
  <c r="G970" i="1" s="1"/>
  <c r="C970" i="1"/>
  <c r="D969" i="1"/>
  <c r="C969" i="1"/>
  <c r="D968" i="1"/>
  <c r="C968" i="1"/>
  <c r="G967" i="1"/>
  <c r="D967" i="1"/>
  <c r="C967" i="1"/>
  <c r="G966" i="1"/>
  <c r="D966" i="1"/>
  <c r="C966" i="1"/>
  <c r="D965" i="1"/>
  <c r="C965" i="1"/>
  <c r="D964" i="1"/>
  <c r="C964" i="1"/>
  <c r="G963" i="1"/>
  <c r="D963" i="1"/>
  <c r="C963" i="1"/>
  <c r="D962" i="1"/>
  <c r="G962" i="1" s="1"/>
  <c r="C962" i="1"/>
  <c r="D961" i="1"/>
  <c r="C961" i="1"/>
  <c r="D960" i="1"/>
  <c r="C960" i="1"/>
  <c r="G959" i="1"/>
  <c r="D959" i="1"/>
  <c r="C959" i="1"/>
  <c r="G958" i="1"/>
  <c r="D958" i="1"/>
  <c r="C958" i="1"/>
  <c r="D957" i="1"/>
  <c r="C957" i="1"/>
  <c r="D956" i="1"/>
  <c r="C956" i="1"/>
  <c r="G955" i="1"/>
  <c r="D955" i="1"/>
  <c r="C955" i="1"/>
  <c r="D954" i="1"/>
  <c r="G954" i="1" s="1"/>
  <c r="C954" i="1"/>
  <c r="D953" i="1"/>
  <c r="C953" i="1"/>
  <c r="D952" i="1"/>
  <c r="C952" i="1"/>
  <c r="G951" i="1"/>
  <c r="D951" i="1"/>
  <c r="C951" i="1"/>
  <c r="G950" i="1"/>
  <c r="D950" i="1"/>
  <c r="C950" i="1"/>
  <c r="D949" i="1"/>
  <c r="C949" i="1"/>
  <c r="D948" i="1"/>
  <c r="C948" i="1"/>
  <c r="G947" i="1"/>
  <c r="D947" i="1"/>
  <c r="C947" i="1"/>
  <c r="D946" i="1"/>
  <c r="G946" i="1" s="1"/>
  <c r="C946" i="1"/>
  <c r="D945" i="1"/>
  <c r="C945" i="1"/>
  <c r="D944" i="1"/>
  <c r="C944" i="1"/>
  <c r="G943" i="1"/>
  <c r="D943" i="1"/>
  <c r="C943" i="1"/>
  <c r="G942" i="1"/>
  <c r="D942" i="1"/>
  <c r="C942" i="1"/>
  <c r="D941" i="1"/>
  <c r="C941" i="1"/>
  <c r="G940" i="1"/>
  <c r="D940" i="1"/>
  <c r="C940" i="1"/>
  <c r="H940" i="1" s="1"/>
  <c r="G939" i="1"/>
  <c r="D939" i="1"/>
  <c r="C939" i="1"/>
  <c r="D938" i="1"/>
  <c r="C938" i="1"/>
  <c r="D937" i="1"/>
  <c r="C937" i="1"/>
  <c r="G936" i="1"/>
  <c r="D936" i="1"/>
  <c r="C936" i="1"/>
  <c r="H936" i="1" s="1"/>
  <c r="D935" i="1"/>
  <c r="G935" i="1" s="1"/>
  <c r="C935" i="1"/>
  <c r="D934" i="1"/>
  <c r="C934" i="1"/>
  <c r="H934" i="1" s="1"/>
  <c r="D933" i="1"/>
  <c r="C933" i="1"/>
  <c r="D932" i="1"/>
  <c r="C932" i="1"/>
  <c r="H932" i="1" s="1"/>
  <c r="D931" i="1"/>
  <c r="G931" i="1" s="1"/>
  <c r="C931" i="1"/>
  <c r="G930" i="1"/>
  <c r="D930" i="1"/>
  <c r="C930" i="1"/>
  <c r="H930" i="1" s="1"/>
  <c r="D929" i="1"/>
  <c r="C929" i="1"/>
  <c r="D928" i="1"/>
  <c r="C928" i="1"/>
  <c r="H928" i="1" s="1"/>
  <c r="G927" i="1"/>
  <c r="D927" i="1"/>
  <c r="C927" i="1"/>
  <c r="G926" i="1"/>
  <c r="D926" i="1"/>
  <c r="C926" i="1"/>
  <c r="D925" i="1"/>
  <c r="C925" i="1"/>
  <c r="G924" i="1"/>
  <c r="D924" i="1"/>
  <c r="C924" i="1"/>
  <c r="H924" i="1" s="1"/>
  <c r="G923" i="1"/>
  <c r="D923" i="1"/>
  <c r="C923" i="1"/>
  <c r="D922" i="1"/>
  <c r="C922" i="1"/>
  <c r="D921" i="1"/>
  <c r="C921" i="1"/>
  <c r="G920" i="1"/>
  <c r="D920" i="1"/>
  <c r="C920" i="1"/>
  <c r="H920" i="1" s="1"/>
  <c r="D919" i="1"/>
  <c r="G919" i="1" s="1"/>
  <c r="C919" i="1"/>
  <c r="D918" i="1"/>
  <c r="C918" i="1"/>
  <c r="H918" i="1" s="1"/>
  <c r="D917" i="1"/>
  <c r="C917" i="1"/>
  <c r="D916" i="1"/>
  <c r="C916" i="1"/>
  <c r="H916" i="1" s="1"/>
  <c r="D915" i="1"/>
  <c r="G915" i="1" s="1"/>
  <c r="C915" i="1"/>
  <c r="G914" i="1"/>
  <c r="D914" i="1"/>
  <c r="C914" i="1"/>
  <c r="H914" i="1" s="1"/>
  <c r="D913" i="1"/>
  <c r="C913" i="1"/>
  <c r="D912" i="1"/>
  <c r="C912" i="1"/>
  <c r="H912" i="1" s="1"/>
  <c r="G911" i="1"/>
  <c r="D911" i="1"/>
  <c r="C911" i="1"/>
  <c r="G910" i="1"/>
  <c r="D910" i="1"/>
  <c r="C910" i="1"/>
  <c r="D909" i="1"/>
  <c r="C909" i="1"/>
  <c r="G908" i="1"/>
  <c r="D908" i="1"/>
  <c r="C908" i="1"/>
  <c r="H908" i="1" s="1"/>
  <c r="G907" i="1"/>
  <c r="D907" i="1"/>
  <c r="C907" i="1"/>
  <c r="D906" i="1"/>
  <c r="C906" i="1"/>
  <c r="D905" i="1"/>
  <c r="C905" i="1"/>
  <c r="G904" i="1"/>
  <c r="D904" i="1"/>
  <c r="C904" i="1"/>
  <c r="H904" i="1" s="1"/>
  <c r="D903" i="1"/>
  <c r="G903" i="1" s="1"/>
  <c r="C903" i="1"/>
  <c r="D902" i="1"/>
  <c r="C902" i="1"/>
  <c r="H902" i="1" s="1"/>
  <c r="D901" i="1"/>
  <c r="C901" i="1"/>
  <c r="D900" i="1"/>
  <c r="C900" i="1"/>
  <c r="H900" i="1" s="1"/>
  <c r="D899" i="1"/>
  <c r="G899" i="1" s="1"/>
  <c r="C899" i="1"/>
  <c r="G898" i="1"/>
  <c r="D898" i="1"/>
  <c r="C898" i="1"/>
  <c r="H898" i="1" s="1"/>
  <c r="D897" i="1"/>
  <c r="C897" i="1"/>
  <c r="D896" i="1"/>
  <c r="C896" i="1"/>
  <c r="H896" i="1" s="1"/>
  <c r="G895" i="1"/>
  <c r="D895" i="1"/>
  <c r="C895" i="1"/>
  <c r="G894" i="1"/>
  <c r="D894" i="1"/>
  <c r="C894" i="1"/>
  <c r="D893" i="1"/>
  <c r="C893" i="1"/>
  <c r="G892" i="1"/>
  <c r="D892" i="1"/>
  <c r="C892" i="1"/>
  <c r="H892" i="1" s="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G878" i="1"/>
  <c r="D878" i="1"/>
  <c r="C878" i="1"/>
  <c r="H878" i="1" s="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G822" i="1"/>
  <c r="D822" i="1"/>
  <c r="C822" i="1"/>
  <c r="H822" i="1" s="1"/>
  <c r="H821" i="1"/>
  <c r="G821" i="1"/>
  <c r="D821" i="1"/>
  <c r="C821" i="1"/>
  <c r="H820" i="1"/>
  <c r="G820" i="1"/>
  <c r="D820" i="1"/>
  <c r="C820" i="1"/>
  <c r="H819" i="1"/>
  <c r="G819" i="1"/>
  <c r="D819" i="1"/>
  <c r="C819" i="1"/>
  <c r="H818" i="1"/>
  <c r="G818" i="1"/>
  <c r="D818" i="1"/>
  <c r="C818" i="1"/>
  <c r="D817" i="1"/>
  <c r="C817" i="1"/>
  <c r="H817" i="1" s="1"/>
  <c r="H816" i="1"/>
  <c r="G816" i="1"/>
  <c r="D816" i="1"/>
  <c r="C816" i="1"/>
  <c r="H815" i="1"/>
  <c r="G815" i="1"/>
  <c r="D815" i="1"/>
  <c r="C815" i="1"/>
  <c r="D814" i="1"/>
  <c r="C814" i="1"/>
  <c r="H814" i="1" s="1"/>
  <c r="H813" i="1"/>
  <c r="G813" i="1"/>
  <c r="D813" i="1"/>
  <c r="C813" i="1"/>
  <c r="D812" i="1"/>
  <c r="C812" i="1"/>
  <c r="H812" i="1" s="1"/>
  <c r="H811" i="1"/>
  <c r="G811" i="1"/>
  <c r="D811" i="1"/>
  <c r="C811" i="1"/>
  <c r="H810" i="1"/>
  <c r="G810" i="1"/>
  <c r="D810" i="1"/>
  <c r="C810"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G766" i="1"/>
  <c r="D766" i="1"/>
  <c r="C766" i="1"/>
  <c r="H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G752" i="1"/>
  <c r="D752" i="1"/>
  <c r="C752" i="1"/>
  <c r="H752" i="1" s="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H716" i="1"/>
  <c r="G716" i="1"/>
  <c r="D716" i="1"/>
  <c r="C716" i="1"/>
  <c r="D715" i="1"/>
  <c r="C715" i="1"/>
  <c r="H714" i="1"/>
  <c r="G714" i="1"/>
  <c r="D714" i="1"/>
  <c r="C714" i="1"/>
  <c r="G713" i="1"/>
  <c r="D713" i="1"/>
  <c r="C713" i="1"/>
  <c r="H713" i="1" s="1"/>
  <c r="H712" i="1"/>
  <c r="G712" i="1"/>
  <c r="D712" i="1"/>
  <c r="C712" i="1"/>
  <c r="D711" i="1"/>
  <c r="C711" i="1"/>
  <c r="H710" i="1"/>
  <c r="G710" i="1"/>
  <c r="D710" i="1"/>
  <c r="C710" i="1"/>
  <c r="D709" i="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G658" i="1"/>
  <c r="D658" i="1"/>
  <c r="C658" i="1"/>
  <c r="H658" i="1" s="1"/>
  <c r="H657" i="1"/>
  <c r="G657" i="1"/>
  <c r="D657" i="1"/>
  <c r="C657" i="1"/>
  <c r="H656" i="1"/>
  <c r="G656" i="1"/>
  <c r="D656" i="1"/>
  <c r="C656" i="1"/>
  <c r="H655" i="1"/>
  <c r="G655" i="1"/>
  <c r="D655" i="1"/>
  <c r="C655" i="1"/>
  <c r="D654" i="1"/>
  <c r="C654" i="1"/>
  <c r="H654" i="1" s="1"/>
  <c r="D653" i="1"/>
  <c r="C653" i="1"/>
  <c r="H652" i="1"/>
  <c r="G652" i="1"/>
  <c r="D652" i="1"/>
  <c r="C652" i="1"/>
  <c r="H651" i="1"/>
  <c r="G651" i="1"/>
  <c r="D651" i="1"/>
  <c r="C651" i="1"/>
  <c r="H650" i="1"/>
  <c r="G650" i="1"/>
  <c r="D650" i="1"/>
  <c r="C650" i="1"/>
  <c r="H649" i="1"/>
  <c r="G649" i="1"/>
  <c r="D649" i="1"/>
  <c r="C649" i="1"/>
  <c r="D648" i="1"/>
  <c r="G648" i="1" s="1"/>
  <c r="C648" i="1"/>
  <c r="H647" i="1"/>
  <c r="G647" i="1"/>
  <c r="D647" i="1"/>
  <c r="C647" i="1"/>
  <c r="D646" i="1"/>
  <c r="H646" i="1" s="1"/>
  <c r="C646" i="1"/>
  <c r="D645" i="1"/>
  <c r="H645" i="1" s="1"/>
  <c r="C645" i="1"/>
  <c r="D644" i="1"/>
  <c r="H644" i="1" s="1"/>
  <c r="C644" i="1"/>
  <c r="H643" i="1"/>
  <c r="D643" i="1"/>
  <c r="G643" i="1" s="1"/>
  <c r="C643" i="1"/>
  <c r="D642" i="1"/>
  <c r="G642" i="1" s="1"/>
  <c r="C642" i="1"/>
  <c r="H641" i="1"/>
  <c r="G641" i="1"/>
  <c r="D641" i="1"/>
  <c r="C641" i="1"/>
  <c r="D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H611" i="1"/>
  <c r="D611" i="1"/>
  <c r="G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D490" i="1"/>
  <c r="C490" i="1"/>
  <c r="G490" i="1" s="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D401" i="1"/>
  <c r="C401" i="1"/>
  <c r="G401" i="1" s="1"/>
  <c r="H400" i="1"/>
  <c r="G400" i="1"/>
  <c r="D400" i="1"/>
  <c r="C400" i="1"/>
  <c r="G399" i="1"/>
  <c r="D399" i="1"/>
  <c r="H399" i="1" s="1"/>
  <c r="C399" i="1"/>
  <c r="D398" i="1"/>
  <c r="C398" i="1"/>
  <c r="H398" i="1" s="1"/>
  <c r="D397" i="1"/>
  <c r="C397" i="1"/>
  <c r="H396" i="1"/>
  <c r="G396" i="1"/>
  <c r="D396" i="1"/>
  <c r="C396" i="1"/>
  <c r="H395" i="1"/>
  <c r="G395" i="1"/>
  <c r="D395" i="1"/>
  <c r="C395" i="1"/>
  <c r="H394" i="1"/>
  <c r="G394" i="1"/>
  <c r="D394" i="1"/>
  <c r="C394" i="1"/>
  <c r="H393" i="1"/>
  <c r="G393" i="1"/>
  <c r="D393" i="1"/>
  <c r="C393" i="1"/>
  <c r="H392" i="1"/>
  <c r="G392" i="1"/>
  <c r="D392" i="1"/>
  <c r="C392" i="1"/>
  <c r="D391" i="1"/>
  <c r="D390" i="1"/>
  <c r="H390" i="1" s="1"/>
  <c r="C390" i="1"/>
  <c r="H389" i="1"/>
  <c r="G389" i="1"/>
  <c r="D389" i="1"/>
  <c r="C389" i="1"/>
  <c r="H388" i="1"/>
  <c r="G388" i="1"/>
  <c r="D388" i="1"/>
  <c r="C388" i="1"/>
  <c r="H387" i="1"/>
  <c r="G387" i="1"/>
  <c r="D387" i="1"/>
  <c r="C387" i="1"/>
  <c r="D386" i="1"/>
  <c r="H386" i="1" s="1"/>
  <c r="C386" i="1"/>
  <c r="G386" i="1" s="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D366" i="1"/>
  <c r="C366" i="1"/>
  <c r="G366" i="1" s="1"/>
  <c r="D365" i="1"/>
  <c r="C365" i="1"/>
  <c r="D364" i="1"/>
  <c r="C364" i="1"/>
  <c r="H363" i="1"/>
  <c r="D363" i="1"/>
  <c r="C363" i="1"/>
  <c r="G363" i="1" s="1"/>
  <c r="G362" i="1"/>
  <c r="D362" i="1"/>
  <c r="H362" i="1" s="1"/>
  <c r="C362" i="1"/>
  <c r="D361" i="1"/>
  <c r="C361" i="1"/>
  <c r="G361" i="1" s="1"/>
  <c r="H360" i="1"/>
  <c r="G360" i="1"/>
  <c r="D360" i="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D313" i="1"/>
  <c r="H313" i="1" s="1"/>
  <c r="C313" i="1"/>
  <c r="D312" i="1"/>
  <c r="G312" i="1" s="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D265" i="1"/>
  <c r="H265" i="1" s="1"/>
  <c r="C265" i="1"/>
  <c r="D264" i="1"/>
  <c r="H264" i="1" s="1"/>
  <c r="C264" i="1"/>
  <c r="H263" i="1"/>
  <c r="G263" i="1"/>
  <c r="D263" i="1"/>
  <c r="C263" i="1"/>
  <c r="H262" i="1"/>
  <c r="G262" i="1"/>
  <c r="D262" i="1"/>
  <c r="C262" i="1"/>
  <c r="G261" i="1"/>
  <c r="D261" i="1"/>
  <c r="C261" i="1"/>
  <c r="H261" i="1" s="1"/>
  <c r="D260" i="1"/>
  <c r="G260" i="1" s="1"/>
  <c r="C260" i="1"/>
  <c r="C259" i="1"/>
  <c r="H258" i="1"/>
  <c r="G258" i="1"/>
  <c r="D258" i="1"/>
  <c r="C258" i="1"/>
  <c r="D257" i="1"/>
  <c r="C257" i="1"/>
  <c r="H257" i="1" s="1"/>
  <c r="H256" i="1"/>
  <c r="D256" i="1"/>
  <c r="C256" i="1"/>
  <c r="G256" i="1" s="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D229" i="1"/>
  <c r="C229" i="1"/>
  <c r="H229" i="1" s="1"/>
  <c r="H228" i="1"/>
  <c r="G228" i="1"/>
  <c r="D228" i="1"/>
  <c r="C228" i="1"/>
  <c r="D227" i="1"/>
  <c r="C227" i="1"/>
  <c r="H227" i="1" s="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D218" i="1"/>
  <c r="C218" i="1"/>
  <c r="G218" i="1" s="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C210" i="1"/>
  <c r="G210" i="1" s="1"/>
  <c r="H209" i="1"/>
  <c r="D209" i="1"/>
  <c r="C209" i="1"/>
  <c r="G209" i="1" s="1"/>
  <c r="H208" i="1"/>
  <c r="G208" i="1"/>
  <c r="D208" i="1"/>
  <c r="C208" i="1"/>
  <c r="H207" i="1"/>
  <c r="D207" i="1"/>
  <c r="C207" i="1"/>
  <c r="G207" i="1" s="1"/>
  <c r="D206" i="1"/>
  <c r="C206" i="1"/>
  <c r="G206" i="1" s="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H195" i="1"/>
  <c r="G195" i="1"/>
  <c r="D195" i="1"/>
  <c r="C195" i="1"/>
  <c r="H194" i="1"/>
  <c r="G194" i="1"/>
  <c r="D194" i="1"/>
  <c r="C194" i="1"/>
  <c r="H193" i="1"/>
  <c r="G193" i="1"/>
  <c r="D193" i="1"/>
  <c r="C193" i="1"/>
  <c r="H191" i="1"/>
  <c r="D191" i="1"/>
  <c r="C191" i="1"/>
  <c r="G191" i="1" s="1"/>
  <c r="H190" i="1"/>
  <c r="G190" i="1"/>
  <c r="D190" i="1"/>
  <c r="C190" i="1"/>
  <c r="D189" i="1"/>
  <c r="H189" i="1" s="1"/>
  <c r="C189" i="1"/>
  <c r="H188" i="1"/>
  <c r="D188" i="1"/>
  <c r="C188" i="1"/>
  <c r="G188" i="1" s="1"/>
  <c r="D187" i="1"/>
  <c r="H187" i="1" s="1"/>
  <c r="C187" i="1"/>
  <c r="G186" i="1"/>
  <c r="D186" i="1"/>
  <c r="C186" i="1"/>
  <c r="H186" i="1" s="1"/>
  <c r="D185" i="1"/>
  <c r="C185" i="1"/>
  <c r="G185" i="1" s="1"/>
  <c r="D184" i="1"/>
  <c r="C184" i="1"/>
  <c r="G184" i="1" s="1"/>
  <c r="G183" i="1"/>
  <c r="D183" i="1"/>
  <c r="H183" i="1" s="1"/>
  <c r="C183" i="1"/>
  <c r="H182" i="1"/>
  <c r="G182" i="1"/>
  <c r="D182" i="1"/>
  <c r="C182" i="1"/>
  <c r="D181" i="1"/>
  <c r="C181" i="1"/>
  <c r="H181" i="1" s="1"/>
  <c r="H180" i="1"/>
  <c r="G180" i="1"/>
  <c r="D180" i="1"/>
  <c r="C180" i="1"/>
  <c r="H179" i="1"/>
  <c r="G179" i="1"/>
  <c r="D179" i="1"/>
  <c r="C179" i="1"/>
  <c r="H178" i="1"/>
  <c r="G178" i="1"/>
  <c r="D178" i="1"/>
  <c r="C178" i="1"/>
  <c r="D177" i="1"/>
  <c r="H177" i="1" s="1"/>
  <c r="C177" i="1"/>
  <c r="H176" i="1"/>
  <c r="D176" i="1"/>
  <c r="C176" i="1"/>
  <c r="G176" i="1" s="1"/>
  <c r="D175" i="1"/>
  <c r="H175" i="1" s="1"/>
  <c r="C175" i="1"/>
  <c r="D174" i="1"/>
  <c r="C174" i="1"/>
  <c r="D173" i="1"/>
  <c r="C173" i="1"/>
  <c r="D172" i="1"/>
  <c r="C172" i="1"/>
  <c r="H171" i="1"/>
  <c r="G171" i="1"/>
  <c r="D171" i="1"/>
  <c r="C171" i="1"/>
  <c r="D170" i="1"/>
  <c r="C170" i="1"/>
  <c r="D169" i="1"/>
  <c r="C169" i="1"/>
  <c r="D168" i="1"/>
  <c r="C168" i="1"/>
  <c r="H167" i="1"/>
  <c r="G167" i="1"/>
  <c r="D167" i="1"/>
  <c r="C167" i="1"/>
  <c r="D166" i="1"/>
  <c r="C166" i="1"/>
  <c r="D165" i="1"/>
  <c r="C165" i="1"/>
  <c r="D164" i="1"/>
  <c r="C164" i="1"/>
  <c r="H164" i="1" s="1"/>
  <c r="D163" i="1"/>
  <c r="C163" i="1"/>
  <c r="H162" i="1"/>
  <c r="D162" i="1"/>
  <c r="C162" i="1"/>
  <c r="G162" i="1" s="1"/>
  <c r="D161" i="1"/>
  <c r="H161" i="1" s="1"/>
  <c r="C161" i="1"/>
  <c r="D160" i="1"/>
  <c r="C160" i="1"/>
  <c r="H158" i="1"/>
  <c r="G158" i="1"/>
  <c r="D158" i="1"/>
  <c r="C158" i="1"/>
  <c r="D157" i="1"/>
  <c r="C157" i="1"/>
  <c r="H157" i="1" s="1"/>
  <c r="H156" i="1"/>
  <c r="G156" i="1"/>
  <c r="D156" i="1"/>
  <c r="C156" i="1"/>
  <c r="D155" i="1"/>
  <c r="C155" i="1"/>
  <c r="H155" i="1" s="1"/>
  <c r="G154" i="1"/>
  <c r="D154" i="1"/>
  <c r="H154" i="1" s="1"/>
  <c r="C154" i="1"/>
  <c r="H153" i="1"/>
  <c r="G153" i="1"/>
  <c r="D153" i="1"/>
  <c r="C153" i="1"/>
  <c r="G152" i="1"/>
  <c r="D152" i="1"/>
  <c r="C152" i="1"/>
  <c r="H152" i="1" s="1"/>
  <c r="H151" i="1"/>
  <c r="G151" i="1"/>
  <c r="D151" i="1"/>
  <c r="C151" i="1"/>
  <c r="D150" i="1"/>
  <c r="C150"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C126" i="1"/>
  <c r="H126" i="1" s="1"/>
  <c r="H125" i="1"/>
  <c r="G125" i="1"/>
  <c r="D125" i="1"/>
  <c r="C125" i="1"/>
  <c r="D124" i="1"/>
  <c r="C124" i="1"/>
  <c r="H124" i="1" s="1"/>
  <c r="H123" i="1"/>
  <c r="G123" i="1"/>
  <c r="D123" i="1"/>
  <c r="C123" i="1"/>
  <c r="H122" i="1"/>
  <c r="G122" i="1"/>
  <c r="D122" i="1"/>
  <c r="C122" i="1"/>
  <c r="H121" i="1"/>
  <c r="G121" i="1"/>
  <c r="D121" i="1"/>
  <c r="C121" i="1"/>
  <c r="D120" i="1"/>
  <c r="H119" i="1"/>
  <c r="G119" i="1"/>
  <c r="D119" i="1"/>
  <c r="C119" i="1"/>
  <c r="D118" i="1"/>
  <c r="G118" i="1" s="1"/>
  <c r="C118" i="1"/>
  <c r="D117" i="1"/>
  <c r="C117" i="1"/>
  <c r="D116" i="1"/>
  <c r="H115" i="1"/>
  <c r="G115" i="1"/>
  <c r="D115" i="1"/>
  <c r="C115" i="1"/>
  <c r="H114" i="1"/>
  <c r="G114" i="1"/>
  <c r="D114" i="1"/>
  <c r="C114" i="1"/>
  <c r="G113" i="1"/>
  <c r="D113" i="1"/>
  <c r="C113" i="1"/>
  <c r="H113" i="1" s="1"/>
  <c r="H112" i="1"/>
  <c r="G112" i="1"/>
  <c r="D112" i="1"/>
  <c r="C112" i="1"/>
  <c r="D111" i="1"/>
  <c r="C111" i="1"/>
  <c r="D110" i="1"/>
  <c r="C110" i="1"/>
  <c r="H109" i="1"/>
  <c r="G109" i="1"/>
  <c r="D109" i="1"/>
  <c r="C109" i="1"/>
  <c r="D108" i="1"/>
  <c r="C108" i="1"/>
  <c r="H107" i="1"/>
  <c r="G107" i="1"/>
  <c r="D107" i="1"/>
  <c r="C107" i="1"/>
  <c r="H106" i="1"/>
  <c r="G106" i="1"/>
  <c r="D106" i="1"/>
  <c r="C106" i="1"/>
  <c r="D105" i="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D90" i="1"/>
  <c r="H90" i="1" s="1"/>
  <c r="C90" i="1"/>
  <c r="H89" i="1"/>
  <c r="D89" i="1"/>
  <c r="C89" i="1"/>
  <c r="G89" i="1" s="1"/>
  <c r="H88" i="1"/>
  <c r="G88" i="1"/>
  <c r="D88" i="1"/>
  <c r="C88" i="1"/>
  <c r="D87" i="1"/>
  <c r="H87" i="1" s="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8" i="1"/>
  <c r="C78" i="1"/>
  <c r="H77" i="1"/>
  <c r="G77" i="1"/>
  <c r="D77" i="1"/>
  <c r="C77" i="1"/>
  <c r="H76" i="1"/>
  <c r="G76" i="1"/>
  <c r="D76" i="1"/>
  <c r="C76" i="1"/>
  <c r="H75" i="1"/>
  <c r="G75" i="1"/>
  <c r="D75" i="1"/>
  <c r="C75" i="1"/>
  <c r="H74" i="1"/>
  <c r="G74" i="1"/>
  <c r="D74" i="1"/>
  <c r="C74" i="1"/>
  <c r="H73" i="1"/>
  <c r="G73" i="1"/>
  <c r="D73" i="1"/>
  <c r="C73" i="1"/>
  <c r="D72" i="1"/>
  <c r="G72" i="1" s="1"/>
  <c r="C72" i="1"/>
  <c r="H71" i="1"/>
  <c r="G71" i="1"/>
  <c r="D71" i="1"/>
  <c r="C71" i="1"/>
  <c r="G70" i="1"/>
  <c r="D70" i="1"/>
  <c r="C70" i="1"/>
  <c r="H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G59" i="1" s="1"/>
  <c r="D58" i="1"/>
  <c r="C58" i="1"/>
  <c r="H58" i="1" s="1"/>
  <c r="D57" i="1"/>
  <c r="C57" i="1"/>
  <c r="H57" i="1" s="1"/>
  <c r="D56" i="1"/>
  <c r="H56" i="1" s="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D29" i="1"/>
  <c r="C29" i="1"/>
  <c r="H28" i="1"/>
  <c r="G28" i="1"/>
  <c r="D28" i="1"/>
  <c r="C28" i="1"/>
  <c r="H27" i="1"/>
  <c r="D27" i="1"/>
  <c r="C27" i="1"/>
  <c r="G27" i="1" s="1"/>
  <c r="H26" i="1"/>
  <c r="G26" i="1"/>
  <c r="D26" i="1"/>
  <c r="C26" i="1"/>
  <c r="D25" i="1"/>
  <c r="C25" i="1"/>
  <c r="H24" i="1"/>
  <c r="G24" i="1"/>
  <c r="D24" i="1"/>
  <c r="C24" i="1"/>
  <c r="D23" i="1"/>
  <c r="H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H1578" i="1" l="1"/>
  <c r="H1580" i="1"/>
  <c r="G1530" i="1"/>
  <c r="H1531" i="1"/>
  <c r="G1492" i="1"/>
  <c r="H1511" i="1"/>
  <c r="H1515" i="1"/>
  <c r="C1483" i="1"/>
  <c r="G1483" i="1" s="1"/>
  <c r="G1510" i="1"/>
  <c r="H1507" i="1"/>
  <c r="G1504" i="1"/>
  <c r="G1486" i="1"/>
  <c r="H1503" i="1"/>
  <c r="G1499" i="1"/>
  <c r="H1499" i="1"/>
  <c r="G1502" i="1"/>
  <c r="H1483" i="1"/>
  <c r="G1484" i="1"/>
  <c r="G1480" i="1"/>
  <c r="E67" i="9"/>
  <c r="B67" i="9" s="1"/>
  <c r="H718" i="1"/>
  <c r="H715" i="1"/>
  <c r="H711" i="1"/>
  <c r="H691" i="1"/>
  <c r="H662" i="1"/>
  <c r="G653" i="1"/>
  <c r="H648" i="1"/>
  <c r="H642" i="1"/>
  <c r="G612" i="1"/>
  <c r="E593" i="4"/>
  <c r="D587" i="1" s="1"/>
  <c r="E152" i="9"/>
  <c r="B152" i="9" s="1"/>
  <c r="G599" i="1"/>
  <c r="G600" i="1"/>
  <c r="G371" i="1"/>
  <c r="H397" i="1"/>
  <c r="F402" i="4"/>
  <c r="G390" i="1"/>
  <c r="H365" i="1"/>
  <c r="H364" i="1"/>
  <c r="H359" i="1"/>
  <c r="E363" i="4"/>
  <c r="D358" i="1" s="1"/>
  <c r="F364" i="4"/>
  <c r="H312" i="1"/>
  <c r="G313" i="1"/>
  <c r="G307" i="1"/>
  <c r="G308" i="1"/>
  <c r="E311" i="4"/>
  <c r="G264" i="1"/>
  <c r="G265" i="1"/>
  <c r="E263" i="4"/>
  <c r="D259" i="1" s="1"/>
  <c r="G259" i="1" s="1"/>
  <c r="H260" i="1"/>
  <c r="F226" i="9"/>
  <c r="B226" i="9" s="1"/>
  <c r="G255" i="1"/>
  <c r="G248" i="1"/>
  <c r="F252" i="4"/>
  <c r="F224" i="9"/>
  <c r="F210" i="4"/>
  <c r="E196" i="4"/>
  <c r="D192" i="1" s="1"/>
  <c r="F202" i="4"/>
  <c r="G189" i="1"/>
  <c r="G187" i="1"/>
  <c r="E46" i="9"/>
  <c r="F219" i="9"/>
  <c r="B219" i="9" s="1"/>
  <c r="E42" i="9"/>
  <c r="G177" i="1"/>
  <c r="G175" i="1"/>
  <c r="G173" i="1"/>
  <c r="H174" i="1"/>
  <c r="H172" i="1"/>
  <c r="G170" i="1"/>
  <c r="H169" i="1"/>
  <c r="H168" i="1"/>
  <c r="H165" i="1"/>
  <c r="E163" i="4"/>
  <c r="D159" i="1" s="1"/>
  <c r="G166" i="1"/>
  <c r="F169" i="4"/>
  <c r="H163" i="1"/>
  <c r="G160" i="1"/>
  <c r="F164" i="4"/>
  <c r="G161" i="1"/>
  <c r="G149" i="1"/>
  <c r="H150" i="1"/>
  <c r="F59" i="4"/>
  <c r="E50" i="4"/>
  <c r="D46" i="1" s="1"/>
  <c r="H118" i="1"/>
  <c r="G117" i="1"/>
  <c r="H111" i="1"/>
  <c r="G110" i="1"/>
  <c r="F112" i="4"/>
  <c r="G108" i="1"/>
  <c r="H105" i="1"/>
  <c r="H103" i="1"/>
  <c r="E106" i="4"/>
  <c r="D102" i="1" s="1"/>
  <c r="G90" i="1"/>
  <c r="G87" i="1"/>
  <c r="H78" i="1"/>
  <c r="H79" i="1"/>
  <c r="F82" i="4"/>
  <c r="H81" i="1"/>
  <c r="E34" i="9"/>
  <c r="H72" i="1"/>
  <c r="F74" i="4"/>
  <c r="E27" i="9"/>
  <c r="B27" i="9" s="1"/>
  <c r="F50" i="4"/>
  <c r="G55" i="1"/>
  <c r="H46" i="1"/>
  <c r="G56" i="1"/>
  <c r="G25" i="1"/>
  <c r="F29" i="4"/>
  <c r="G29" i="1"/>
  <c r="G19" i="1"/>
  <c r="G23" i="1"/>
  <c r="E7" i="4"/>
  <c r="D3" i="1" s="1"/>
  <c r="F23" i="4"/>
  <c r="G4" i="1"/>
  <c r="G5" i="1"/>
  <c r="E26" i="9"/>
  <c r="B26" i="9" s="1"/>
  <c r="F216" i="9"/>
  <c r="B216" i="9" s="1"/>
  <c r="G817" i="1"/>
  <c r="G814" i="1"/>
  <c r="G812" i="1"/>
  <c r="G809" i="1"/>
  <c r="G735" i="1"/>
  <c r="G715" i="1"/>
  <c r="G711" i="1"/>
  <c r="G709" i="1"/>
  <c r="G662" i="1"/>
  <c r="G654" i="1"/>
  <c r="E274" i="9"/>
  <c r="B274" i="9" s="1"/>
  <c r="G646" i="1"/>
  <c r="F652" i="4"/>
  <c r="H653" i="1"/>
  <c r="F214" i="9"/>
  <c r="B214" i="9" s="1"/>
  <c r="G644" i="1"/>
  <c r="G645" i="1"/>
  <c r="G398" i="1"/>
  <c r="G397" i="1"/>
  <c r="G364" i="1"/>
  <c r="G365" i="1"/>
  <c r="G359" i="1"/>
  <c r="H361" i="1"/>
  <c r="H248" i="1"/>
  <c r="G257" i="1"/>
  <c r="H255" i="1"/>
  <c r="E225" i="9"/>
  <c r="B225" i="9" s="1"/>
  <c r="G227" i="1"/>
  <c r="G229" i="1"/>
  <c r="E56" i="9"/>
  <c r="B56" i="9" s="1"/>
  <c r="B224" i="9"/>
  <c r="H206" i="1"/>
  <c r="G198" i="1"/>
  <c r="G201" i="1"/>
  <c r="H184" i="1"/>
  <c r="H185" i="1"/>
  <c r="F221" i="9"/>
  <c r="B221" i="9" s="1"/>
  <c r="G181" i="1"/>
  <c r="G174" i="1"/>
  <c r="H173" i="1"/>
  <c r="G172" i="1"/>
  <c r="H170" i="1"/>
  <c r="G169" i="1"/>
  <c r="G168" i="1"/>
  <c r="G165" i="1"/>
  <c r="H166" i="1"/>
  <c r="G164" i="1"/>
  <c r="G163" i="1"/>
  <c r="H160" i="1"/>
  <c r="E40" i="9"/>
  <c r="B40" i="9" s="1"/>
  <c r="G155" i="1"/>
  <c r="G157" i="1"/>
  <c r="G150" i="1"/>
  <c r="H149" i="1"/>
  <c r="G124" i="1"/>
  <c r="G126" i="1"/>
  <c r="C116" i="1"/>
  <c r="G116" i="1" s="1"/>
  <c r="H116" i="1"/>
  <c r="H117" i="1"/>
  <c r="G111" i="1"/>
  <c r="D106" i="4"/>
  <c r="H108" i="1"/>
  <c r="H110" i="1"/>
  <c r="F107" i="4"/>
  <c r="G103" i="1"/>
  <c r="G105" i="1"/>
  <c r="G79" i="1"/>
  <c r="G78" i="1"/>
  <c r="G81" i="1"/>
  <c r="F83" i="4"/>
  <c r="G58" i="1"/>
  <c r="H59" i="1"/>
  <c r="G57" i="1"/>
  <c r="G46" i="1"/>
  <c r="H55" i="1"/>
  <c r="H25" i="1"/>
  <c r="H897" i="1"/>
  <c r="G897" i="1"/>
  <c r="H906" i="1"/>
  <c r="H913" i="1"/>
  <c r="G913" i="1"/>
  <c r="H922" i="1"/>
  <c r="H929" i="1"/>
  <c r="G929" i="1"/>
  <c r="H938" i="1"/>
  <c r="H989" i="1"/>
  <c r="G989" i="1"/>
  <c r="H1001" i="1"/>
  <c r="G1001" i="1"/>
  <c r="H1017" i="1"/>
  <c r="G1017" i="1"/>
  <c r="H1033" i="1"/>
  <c r="G1033" i="1"/>
  <c r="H1053" i="1"/>
  <c r="G1053" i="1"/>
  <c r="H893" i="1"/>
  <c r="G893" i="1"/>
  <c r="H909" i="1"/>
  <c r="G909" i="1"/>
  <c r="H925" i="1"/>
  <c r="G925" i="1"/>
  <c r="H941" i="1"/>
  <c r="G941" i="1"/>
  <c r="H944" i="1"/>
  <c r="G944" i="1"/>
  <c r="H949" i="1"/>
  <c r="G949" i="1"/>
  <c r="H952" i="1"/>
  <c r="G952" i="1"/>
  <c r="H957" i="1"/>
  <c r="G957" i="1"/>
  <c r="H960" i="1"/>
  <c r="G960" i="1"/>
  <c r="H965" i="1"/>
  <c r="G965" i="1"/>
  <c r="H968" i="1"/>
  <c r="G968" i="1"/>
  <c r="H973" i="1"/>
  <c r="G973" i="1"/>
  <c r="H976" i="1"/>
  <c r="G976" i="1"/>
  <c r="H981" i="1"/>
  <c r="G981" i="1"/>
  <c r="H1005" i="1"/>
  <c r="G1005" i="1"/>
  <c r="H1021" i="1"/>
  <c r="G1021" i="1"/>
  <c r="H1037" i="1"/>
  <c r="G1037" i="1"/>
  <c r="G900" i="1"/>
  <c r="H905" i="1"/>
  <c r="G905" i="1"/>
  <c r="G906" i="1"/>
  <c r="G916" i="1"/>
  <c r="H921" i="1"/>
  <c r="G921" i="1"/>
  <c r="G922" i="1"/>
  <c r="G932" i="1"/>
  <c r="H937" i="1"/>
  <c r="G937" i="1"/>
  <c r="G938" i="1"/>
  <c r="H988" i="1"/>
  <c r="G988" i="1"/>
  <c r="H993" i="1"/>
  <c r="G993" i="1"/>
  <c r="H1009" i="1"/>
  <c r="G1009" i="1"/>
  <c r="H1025" i="1"/>
  <c r="G1025" i="1"/>
  <c r="H1041" i="1"/>
  <c r="G1041" i="1"/>
  <c r="H894" i="1"/>
  <c r="G896" i="1"/>
  <c r="H901" i="1"/>
  <c r="G901" i="1"/>
  <c r="G902" i="1"/>
  <c r="H910" i="1"/>
  <c r="G912" i="1"/>
  <c r="H917" i="1"/>
  <c r="G917" i="1"/>
  <c r="G918" i="1"/>
  <c r="H926" i="1"/>
  <c r="G928" i="1"/>
  <c r="H933" i="1"/>
  <c r="G933" i="1"/>
  <c r="G934" i="1"/>
  <c r="H942" i="1"/>
  <c r="H945" i="1"/>
  <c r="G945" i="1"/>
  <c r="H948" i="1"/>
  <c r="G948" i="1"/>
  <c r="H953" i="1"/>
  <c r="G953" i="1"/>
  <c r="H956" i="1"/>
  <c r="G956" i="1"/>
  <c r="H961" i="1"/>
  <c r="G961" i="1"/>
  <c r="H964" i="1"/>
  <c r="G964" i="1"/>
  <c r="H969" i="1"/>
  <c r="G969" i="1"/>
  <c r="H972" i="1"/>
  <c r="G972" i="1"/>
  <c r="H977" i="1"/>
  <c r="G977" i="1"/>
  <c r="H980" i="1"/>
  <c r="G980" i="1"/>
  <c r="H997" i="1"/>
  <c r="G997" i="1"/>
  <c r="H1013" i="1"/>
  <c r="G1013" i="1"/>
  <c r="H1029" i="1"/>
  <c r="G1029" i="1"/>
  <c r="H1045" i="1"/>
  <c r="G1045" i="1"/>
  <c r="H1049" i="1"/>
  <c r="G1049" i="1"/>
  <c r="H946" i="1"/>
  <c r="H950" i="1"/>
  <c r="H954" i="1"/>
  <c r="H958" i="1"/>
  <c r="H962" i="1"/>
  <c r="H966" i="1"/>
  <c r="H970" i="1"/>
  <c r="H974" i="1"/>
  <c r="H978" i="1"/>
  <c r="H982" i="1"/>
  <c r="H986" i="1"/>
  <c r="G992" i="1"/>
  <c r="H994" i="1"/>
  <c r="G996" i="1"/>
  <c r="H998" i="1"/>
  <c r="G1000" i="1"/>
  <c r="H1002" i="1"/>
  <c r="G1004" i="1"/>
  <c r="H1006" i="1"/>
  <c r="G1008" i="1"/>
  <c r="H1010" i="1"/>
  <c r="G1012" i="1"/>
  <c r="H1014" i="1"/>
  <c r="G1016" i="1"/>
  <c r="H1018" i="1"/>
  <c r="G1020" i="1"/>
  <c r="H1022" i="1"/>
  <c r="G1024" i="1"/>
  <c r="H1026" i="1"/>
  <c r="G1028" i="1"/>
  <c r="H1030" i="1"/>
  <c r="G1032" i="1"/>
  <c r="H1034" i="1"/>
  <c r="G1036" i="1"/>
  <c r="H1038" i="1"/>
  <c r="G1040" i="1"/>
  <c r="H1042" i="1"/>
  <c r="G1044" i="1"/>
  <c r="G1048" i="1"/>
  <c r="H1050" i="1"/>
  <c r="G1052"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207" i="1"/>
  <c r="G1207" i="1"/>
  <c r="H1223" i="1"/>
  <c r="G1223" i="1"/>
  <c r="H1231" i="1"/>
  <c r="G1231" i="1"/>
  <c r="H1239" i="1"/>
  <c r="G1239" i="1"/>
  <c r="H1247" i="1"/>
  <c r="G1247" i="1"/>
  <c r="H1255" i="1"/>
  <c r="G1255" i="1"/>
  <c r="H1263" i="1"/>
  <c r="G1263" i="1"/>
  <c r="H1271" i="1"/>
  <c r="G1271" i="1"/>
  <c r="H1279" i="1"/>
  <c r="G1279" i="1"/>
  <c r="H1287" i="1"/>
  <c r="G1287"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11" i="1"/>
  <c r="G1211" i="1"/>
  <c r="H1361" i="1"/>
  <c r="G1361" i="1"/>
  <c r="H1369" i="1"/>
  <c r="G1369" i="1"/>
  <c r="H1377" i="1"/>
  <c r="G1377" i="1"/>
  <c r="J1440" i="1"/>
  <c r="H1440" i="1"/>
  <c r="G1440" i="1"/>
  <c r="I1440" i="1" s="1"/>
  <c r="J1442" i="1"/>
  <c r="H1442" i="1"/>
  <c r="G1442" i="1"/>
  <c r="J1444" i="1"/>
  <c r="H1444" i="1"/>
  <c r="G1444"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H1227" i="1"/>
  <c r="G1227" i="1"/>
  <c r="H1243" i="1"/>
  <c r="G1243" i="1"/>
  <c r="H1251" i="1"/>
  <c r="G1251" i="1"/>
  <c r="H1259" i="1"/>
  <c r="G1259" i="1"/>
  <c r="H1267" i="1"/>
  <c r="G1267" i="1"/>
  <c r="H1275" i="1"/>
  <c r="G1275" i="1"/>
  <c r="H1283" i="1"/>
  <c r="G1283"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H1047" i="1"/>
  <c r="H1051"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19" i="1"/>
  <c r="G1219" i="1"/>
  <c r="H1206" i="1"/>
  <c r="H1210" i="1"/>
  <c r="H1389" i="1"/>
  <c r="G1389" i="1"/>
  <c r="H1397" i="1"/>
  <c r="G1397" i="1"/>
  <c r="H1405" i="1"/>
  <c r="G1405" i="1"/>
  <c r="H1413" i="1"/>
  <c r="G1413" i="1"/>
  <c r="H1421" i="1"/>
  <c r="G1421" i="1"/>
  <c r="H1429" i="1"/>
  <c r="G1429" i="1"/>
  <c r="I1464" i="1"/>
  <c r="F219" i="4"/>
  <c r="D215" i="4"/>
  <c r="H1365" i="1"/>
  <c r="G1365" i="1"/>
  <c r="H1373" i="1"/>
  <c r="G1373" i="1"/>
  <c r="H1381" i="1"/>
  <c r="G1381" i="1"/>
  <c r="H1439" i="1"/>
  <c r="J1439" i="1"/>
  <c r="G1439" i="1"/>
  <c r="H1441" i="1"/>
  <c r="J1441" i="1"/>
  <c r="G1441" i="1"/>
  <c r="I1441" i="1" s="1"/>
  <c r="H1443" i="1"/>
  <c r="J1443" i="1"/>
  <c r="G1443" i="1"/>
  <c r="I1443" i="1" s="1"/>
  <c r="H1445" i="1"/>
  <c r="J1445" i="1"/>
  <c r="G1445" i="1"/>
  <c r="I1447" i="1"/>
  <c r="G1470" i="1"/>
  <c r="H1470" i="1"/>
  <c r="H1521" i="1"/>
  <c r="G1521" i="1"/>
  <c r="H1537" i="1"/>
  <c r="G1537" i="1"/>
  <c r="H1541" i="1"/>
  <c r="G1541" i="1"/>
  <c r="H1545" i="1"/>
  <c r="G1545" i="1"/>
  <c r="H1550" i="1"/>
  <c r="G1550" i="1"/>
  <c r="H1204" i="1"/>
  <c r="G1206" i="1"/>
  <c r="H1208" i="1"/>
  <c r="G1210" i="1"/>
  <c r="H1212" i="1"/>
  <c r="G1218" i="1"/>
  <c r="G1226" i="1"/>
  <c r="G1230" i="1"/>
  <c r="G1234" i="1"/>
  <c r="G1238" i="1"/>
  <c r="G1242" i="1"/>
  <c r="G1246" i="1"/>
  <c r="G1250" i="1"/>
  <c r="G1254" i="1"/>
  <c r="G1258" i="1"/>
  <c r="G1262" i="1"/>
  <c r="G1266" i="1"/>
  <c r="G1270" i="1"/>
  <c r="G1274" i="1"/>
  <c r="G1278" i="1"/>
  <c r="G1282" i="1"/>
  <c r="G1286" i="1"/>
  <c r="H1357" i="1"/>
  <c r="G1357" i="1"/>
  <c r="H1385" i="1"/>
  <c r="G1385" i="1"/>
  <c r="H1393" i="1"/>
  <c r="G1393" i="1"/>
  <c r="H1401" i="1"/>
  <c r="G1401" i="1"/>
  <c r="H1409" i="1"/>
  <c r="G1409" i="1"/>
  <c r="H1417" i="1"/>
  <c r="G1417" i="1"/>
  <c r="H1425" i="1"/>
  <c r="G1425" i="1"/>
  <c r="H1433" i="1"/>
  <c r="G1433" i="1"/>
  <c r="I1467" i="1"/>
  <c r="H1356" i="1"/>
  <c r="H1501" i="1"/>
  <c r="G1501" i="1"/>
  <c r="H1505" i="1"/>
  <c r="G1505" i="1"/>
  <c r="H1509" i="1"/>
  <c r="G1509" i="1"/>
  <c r="H1513" i="1"/>
  <c r="G1513" i="1"/>
  <c r="H1525" i="1"/>
  <c r="G1525" i="1"/>
  <c r="H1529" i="1"/>
  <c r="G1529" i="1"/>
  <c r="H1533" i="1"/>
  <c r="G1533" i="1"/>
  <c r="H1553" i="1"/>
  <c r="G1553" i="1"/>
  <c r="F197" i="4"/>
  <c r="D196" i="4"/>
  <c r="I29" i="3"/>
  <c r="D1436" i="1"/>
  <c r="G1453" i="1"/>
  <c r="H1555" i="1"/>
  <c r="G1555" i="1"/>
  <c r="I36" i="3"/>
  <c r="C1576" i="1"/>
  <c r="H1446" i="1"/>
  <c r="I1446" i="1" s="1"/>
  <c r="H1447" i="1"/>
  <c r="H1448" i="1"/>
  <c r="I1448" i="1" s="1"/>
  <c r="H1449" i="1"/>
  <c r="I1449" i="1" s="1"/>
  <c r="H1450" i="1"/>
  <c r="I1450" i="1" s="1"/>
  <c r="H1451" i="1"/>
  <c r="I1451" i="1" s="1"/>
  <c r="H1452" i="1"/>
  <c r="I1452" i="1" s="1"/>
  <c r="G1454" i="1"/>
  <c r="H1462" i="1"/>
  <c r="I1462" i="1" s="1"/>
  <c r="H1463" i="1"/>
  <c r="I1463" i="1" s="1"/>
  <c r="H1464" i="1"/>
  <c r="H1465" i="1"/>
  <c r="I1465" i="1" s="1"/>
  <c r="H1466" i="1"/>
  <c r="I1466" i="1" s="1"/>
  <c r="H1467" i="1"/>
  <c r="H1468" i="1"/>
  <c r="I1468" i="1" s="1"/>
  <c r="H1469" i="1"/>
  <c r="G1471" i="1"/>
  <c r="I1471" i="1" s="1"/>
  <c r="G1472" i="1"/>
  <c r="I1472" i="1" s="1"/>
  <c r="G1474" i="1"/>
  <c r="I1474" i="1" s="1"/>
  <c r="G1475" i="1"/>
  <c r="J1477" i="1"/>
  <c r="G1479" i="1"/>
  <c r="I1479" i="1" s="1"/>
  <c r="H1493" i="1"/>
  <c r="G1493" i="1"/>
  <c r="H1497" i="1"/>
  <c r="G1497" i="1"/>
  <c r="G1548" i="1"/>
  <c r="H1548" i="1"/>
  <c r="F45" i="4"/>
  <c r="D44" i="4"/>
  <c r="G1356" i="1"/>
  <c r="H1358" i="1"/>
  <c r="G1360" i="1"/>
  <c r="G1364" i="1"/>
  <c r="G1368" i="1"/>
  <c r="G1372" i="1"/>
  <c r="G1376" i="1"/>
  <c r="G1380" i="1"/>
  <c r="G1384" i="1"/>
  <c r="G1388" i="1"/>
  <c r="G1392" i="1"/>
  <c r="G1396" i="1"/>
  <c r="G1400" i="1"/>
  <c r="G1404" i="1"/>
  <c r="G1408" i="1"/>
  <c r="G1412" i="1"/>
  <c r="G1416" i="1"/>
  <c r="G1420" i="1"/>
  <c r="G1424" i="1"/>
  <c r="G1428" i="1"/>
  <c r="G1432" i="1"/>
  <c r="G1438" i="1"/>
  <c r="J1451" i="1"/>
  <c r="I1473" i="1"/>
  <c r="I1478" i="1"/>
  <c r="H1481" i="1"/>
  <c r="G1481" i="1"/>
  <c r="H1485" i="1"/>
  <c r="G1485" i="1"/>
  <c r="H1489" i="1"/>
  <c r="G1489" i="1"/>
  <c r="F125" i="4"/>
  <c r="D124" i="4"/>
  <c r="F153" i="4"/>
  <c r="D152" i="4"/>
  <c r="F352" i="4"/>
  <c r="D351" i="4"/>
  <c r="E420" i="4"/>
  <c r="F6" i="6"/>
  <c r="D5" i="6"/>
  <c r="F299" i="4"/>
  <c r="F397" i="4"/>
  <c r="D396" i="4"/>
  <c r="G142" i="9"/>
  <c r="E142" i="9" s="1"/>
  <c r="B142" i="9" s="1"/>
  <c r="F603" i="4"/>
  <c r="D593" i="4"/>
  <c r="F7" i="5"/>
  <c r="H287" i="9"/>
  <c r="E146" i="5"/>
  <c r="D1124" i="1" s="1"/>
  <c r="G1549" i="1"/>
  <c r="H1552" i="1"/>
  <c r="F8" i="4"/>
  <c r="D7" i="4"/>
  <c r="D224" i="4"/>
  <c r="G286" i="9"/>
  <c r="E286" i="9" s="1"/>
  <c r="B286" i="9" s="1"/>
  <c r="F88" i="5"/>
  <c r="D87" i="5"/>
  <c r="D245" i="5"/>
  <c r="F250" i="5"/>
  <c r="E141" i="6"/>
  <c r="F39" i="6"/>
  <c r="D35" i="6"/>
  <c r="F317" i="4"/>
  <c r="D311" i="4"/>
  <c r="D298" i="4" s="1"/>
  <c r="F422" i="4"/>
  <c r="D421" i="4"/>
  <c r="F490" i="4"/>
  <c r="D484" i="4"/>
  <c r="G292" i="9"/>
  <c r="E292" i="9" s="1"/>
  <c r="B292" i="9" s="1"/>
  <c r="F206" i="5"/>
  <c r="D5" i="7"/>
  <c r="B81" i="9"/>
  <c r="B97" i="9"/>
  <c r="B113" i="9"/>
  <c r="B129" i="9"/>
  <c r="D139" i="4"/>
  <c r="D163" i="4"/>
  <c r="F345" i="4"/>
  <c r="D344" i="4"/>
  <c r="D644" i="4"/>
  <c r="F417" i="4"/>
  <c r="D459" i="4"/>
  <c r="D529" i="4"/>
  <c r="E12" i="5"/>
  <c r="G289" i="9"/>
  <c r="E289" i="9" s="1"/>
  <c r="B289" i="9" s="1"/>
  <c r="F177" i="5"/>
  <c r="F90" i="6"/>
  <c r="D89" i="6"/>
  <c r="D42" i="8"/>
  <c r="D49" i="8"/>
  <c r="B22" i="9"/>
  <c r="B30" i="9"/>
  <c r="B34" i="9"/>
  <c r="B38" i="9"/>
  <c r="B42" i="9"/>
  <c r="B46" i="9"/>
  <c r="B50" i="9"/>
  <c r="B54" i="9"/>
  <c r="B58" i="9"/>
  <c r="B77" i="9"/>
  <c r="B93" i="9"/>
  <c r="B109" i="9"/>
  <c r="B125" i="9"/>
  <c r="B141" i="9"/>
  <c r="G160" i="9"/>
  <c r="E160" i="9" s="1"/>
  <c r="B160" i="9" s="1"/>
  <c r="G164" i="9"/>
  <c r="G183" i="9"/>
  <c r="E183" i="9" s="1"/>
  <c r="B183" i="9" s="1"/>
  <c r="F369" i="4"/>
  <c r="D363" i="4"/>
  <c r="F478" i="4"/>
  <c r="D472" i="4"/>
  <c r="F516" i="4"/>
  <c r="D515" i="4"/>
  <c r="F568" i="4"/>
  <c r="D567" i="4"/>
  <c r="E580" i="4"/>
  <c r="D574" i="1" s="1"/>
  <c r="F626" i="4"/>
  <c r="D625" i="4"/>
  <c r="G287" i="9"/>
  <c r="E287" i="9" s="1"/>
  <c r="B287" i="9" s="1"/>
  <c r="D146" i="5"/>
  <c r="F149" i="5"/>
  <c r="F191" i="5"/>
  <c r="D190" i="5"/>
  <c r="D176" i="5" s="1"/>
  <c r="F239" i="5"/>
  <c r="D238" i="5"/>
  <c r="F259" i="5"/>
  <c r="D258" i="5"/>
  <c r="E21" i="9"/>
  <c r="B21" i="9" s="1"/>
  <c r="E25" i="9"/>
  <c r="B25" i="9" s="1"/>
  <c r="E29" i="9"/>
  <c r="B29" i="9" s="1"/>
  <c r="E33" i="9"/>
  <c r="B33" i="9" s="1"/>
  <c r="E37" i="9"/>
  <c r="B37" i="9" s="1"/>
  <c r="E41" i="9"/>
  <c r="B41" i="9" s="1"/>
  <c r="E45" i="9"/>
  <c r="B45" i="9" s="1"/>
  <c r="E49" i="9"/>
  <c r="B49" i="9" s="1"/>
  <c r="E53" i="9"/>
  <c r="B53" i="9" s="1"/>
  <c r="E57" i="9"/>
  <c r="B57" i="9" s="1"/>
  <c r="E63" i="9"/>
  <c r="B63" i="9" s="1"/>
  <c r="B66" i="9"/>
  <c r="B73" i="9"/>
  <c r="B89" i="9"/>
  <c r="B105" i="9"/>
  <c r="B121" i="9"/>
  <c r="B137" i="9"/>
  <c r="H164" i="9"/>
  <c r="G181" i="9"/>
  <c r="E181" i="9" s="1"/>
  <c r="B181" i="9" s="1"/>
  <c r="F275"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4" i="9"/>
  <c r="E184" i="9" s="1"/>
  <c r="B184" i="9" s="1"/>
  <c r="G182" i="9"/>
  <c r="E182" i="9" s="1"/>
  <c r="B182" i="9" s="1"/>
  <c r="G180" i="9"/>
  <c r="E180" i="9" s="1"/>
  <c r="B180" i="9" s="1"/>
  <c r="G178" i="9"/>
  <c r="E178" i="9" s="1"/>
  <c r="B178"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60" i="9"/>
  <c r="B60"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G162" i="9"/>
  <c r="E162" i="9" s="1"/>
  <c r="B162" i="9" s="1"/>
  <c r="G179" i="9"/>
  <c r="E179" i="9" s="1"/>
  <c r="B179" i="9" s="1"/>
  <c r="E87" i="5"/>
  <c r="D1065" i="1" s="1"/>
  <c r="E176" i="5"/>
  <c r="B70" i="9"/>
  <c r="B74" i="9"/>
  <c r="B78" i="9"/>
  <c r="B82" i="9"/>
  <c r="B86" i="9"/>
  <c r="B90" i="9"/>
  <c r="B94" i="9"/>
  <c r="B98" i="9"/>
  <c r="B102" i="9"/>
  <c r="B106" i="9"/>
  <c r="B110" i="9"/>
  <c r="B114" i="9"/>
  <c r="B118" i="9"/>
  <c r="B122" i="9"/>
  <c r="B126" i="9"/>
  <c r="B130" i="9"/>
  <c r="B134" i="9"/>
  <c r="B138" i="9"/>
  <c r="G161" i="9"/>
  <c r="E161" i="9" s="1"/>
  <c r="B161" i="9" s="1"/>
  <c r="G165" i="9"/>
  <c r="E165" i="9" s="1"/>
  <c r="B165" i="9" s="1"/>
  <c r="G177" i="9"/>
  <c r="E177" i="9" s="1"/>
  <c r="B177" i="9" s="1"/>
  <c r="G185" i="9"/>
  <c r="E185" i="9" s="1"/>
  <c r="B185" i="9" s="1"/>
  <c r="B254" i="9"/>
  <c r="B288" i="9"/>
  <c r="E290" i="9"/>
  <c r="B290" i="9" s="1"/>
  <c r="B220" i="9"/>
  <c r="B228" i="9"/>
  <c r="B236" i="9"/>
  <c r="B244" i="9"/>
  <c r="B252" i="9"/>
  <c r="B260" i="9"/>
  <c r="B268" i="9"/>
  <c r="E350" i="4" l="1"/>
  <c r="E298" i="4"/>
  <c r="D293" i="1" s="1"/>
  <c r="D306" i="1"/>
  <c r="H259" i="1"/>
  <c r="F263" i="4"/>
  <c r="E151" i="4"/>
  <c r="D147" i="1" s="1"/>
  <c r="E6" i="4"/>
  <c r="F106" i="4"/>
  <c r="C102" i="1"/>
  <c r="F176" i="5"/>
  <c r="H22" i="3"/>
  <c r="C1153" i="1"/>
  <c r="F298" i="4"/>
  <c r="C293" i="1"/>
  <c r="F146" i="5"/>
  <c r="C1124" i="1"/>
  <c r="H574" i="1"/>
  <c r="G574" i="1"/>
  <c r="F529" i="4"/>
  <c r="D528" i="4"/>
  <c r="C523" i="1"/>
  <c r="F344" i="4"/>
  <c r="C339" i="1"/>
  <c r="F484" i="4"/>
  <c r="C478" i="1"/>
  <c r="E408" i="4"/>
  <c r="D403" i="1" s="1"/>
  <c r="D345" i="1"/>
  <c r="F87" i="5"/>
  <c r="D68" i="5"/>
  <c r="C1065" i="1"/>
  <c r="D6" i="4"/>
  <c r="F7" i="4"/>
  <c r="C3" i="1"/>
  <c r="E528" i="4"/>
  <c r="E635" i="4" s="1"/>
  <c r="D629" i="1" s="1"/>
  <c r="D414" i="1"/>
  <c r="F196" i="4"/>
  <c r="C192" i="1"/>
  <c r="F215" i="4"/>
  <c r="C211" i="1"/>
  <c r="F258" i="5"/>
  <c r="C1235" i="1"/>
  <c r="G291" i="9"/>
  <c r="E291" i="9" s="1"/>
  <c r="B291" i="9" s="1"/>
  <c r="F190" i="5"/>
  <c r="C1167" i="1"/>
  <c r="F567" i="4"/>
  <c r="C561" i="1"/>
  <c r="F472" i="4"/>
  <c r="C466" i="1"/>
  <c r="I34" i="3"/>
  <c r="C1517" i="1"/>
  <c r="F459" i="4"/>
  <c r="C453" i="1"/>
  <c r="G297" i="9"/>
  <c r="E297" i="9" s="1"/>
  <c r="H29" i="3"/>
  <c r="C1436" i="1"/>
  <c r="F311" i="4"/>
  <c r="C306" i="1"/>
  <c r="I28" i="3"/>
  <c r="D1435" i="1"/>
  <c r="F593" i="4"/>
  <c r="C587" i="1"/>
  <c r="F396" i="4"/>
  <c r="C391" i="1"/>
  <c r="I17" i="3"/>
  <c r="E289" i="4"/>
  <c r="F351" i="4"/>
  <c r="D350" i="4"/>
  <c r="C346" i="1"/>
  <c r="F124" i="4"/>
  <c r="C120" i="1"/>
  <c r="G1576" i="1"/>
  <c r="H1576" i="1"/>
  <c r="E68" i="5"/>
  <c r="F625" i="4"/>
  <c r="C619" i="1"/>
  <c r="E164" i="9"/>
  <c r="B164" i="9" s="1"/>
  <c r="F89" i="6"/>
  <c r="C1383" i="1"/>
  <c r="F163" i="4"/>
  <c r="C159" i="1"/>
  <c r="D420" i="4"/>
  <c r="F421" i="4"/>
  <c r="C415" i="1"/>
  <c r="F5" i="6"/>
  <c r="D141" i="6"/>
  <c r="G299" i="9"/>
  <c r="E299" i="9" s="1"/>
  <c r="H24" i="3"/>
  <c r="C1299" i="1"/>
  <c r="E407" i="4"/>
  <c r="D402" i="1" s="1"/>
  <c r="I1442" i="1"/>
  <c r="E175" i="5"/>
  <c r="D1152" i="1" s="1"/>
  <c r="I22" i="3"/>
  <c r="D1153" i="1"/>
  <c r="F212" i="9"/>
  <c r="B212" i="9" s="1"/>
  <c r="D237" i="5"/>
  <c r="F238" i="5"/>
  <c r="C1215" i="1"/>
  <c r="F515" i="4"/>
  <c r="C509" i="1"/>
  <c r="F363" i="4"/>
  <c r="C358" i="1"/>
  <c r="C1524" i="1"/>
  <c r="D43" i="8"/>
  <c r="K1432" i="9" s="1"/>
  <c r="E7" i="5"/>
  <c r="D990" i="1"/>
  <c r="F644" i="4"/>
  <c r="C638" i="1"/>
  <c r="F139" i="4"/>
  <c r="C135" i="1"/>
  <c r="F35" i="6"/>
  <c r="H25" i="3"/>
  <c r="C1329" i="1"/>
  <c r="F245" i="5"/>
  <c r="C1222" i="1"/>
  <c r="F224" i="4"/>
  <c r="C220" i="1"/>
  <c r="G20" i="9"/>
  <c r="F152" i="4"/>
  <c r="D151" i="4"/>
  <c r="H20" i="9"/>
  <c r="C148" i="1"/>
  <c r="F44" i="4"/>
  <c r="C40" i="1"/>
  <c r="I1439" i="1"/>
  <c r="I1444" i="1"/>
  <c r="G295" i="9" l="1"/>
  <c r="E295" i="9" s="1"/>
  <c r="B295" i="9" s="1"/>
  <c r="D2" i="1"/>
  <c r="I16" i="3"/>
  <c r="E412" i="4"/>
  <c r="H102" i="1"/>
  <c r="G102" i="1"/>
  <c r="H1383" i="1"/>
  <c r="G1383" i="1"/>
  <c r="F350" i="4"/>
  <c r="D408" i="4"/>
  <c r="C345" i="1"/>
  <c r="H453" i="1"/>
  <c r="G453" i="1"/>
  <c r="H148" i="1"/>
  <c r="G148" i="1"/>
  <c r="E20" i="9"/>
  <c r="H135" i="1"/>
  <c r="G135" i="1"/>
  <c r="G990" i="1"/>
  <c r="H990" i="1"/>
  <c r="H358" i="1"/>
  <c r="G358" i="1"/>
  <c r="H1215" i="1"/>
  <c r="G1215" i="1"/>
  <c r="F141" i="6"/>
  <c r="H28" i="3"/>
  <c r="C1435" i="1"/>
  <c r="F420" i="4"/>
  <c r="D635" i="4"/>
  <c r="C414" i="1"/>
  <c r="H120" i="1"/>
  <c r="G120" i="1"/>
  <c r="H391" i="1"/>
  <c r="G391" i="1"/>
  <c r="H1436" i="1"/>
  <c r="G1436" i="1"/>
  <c r="H1235" i="1"/>
  <c r="G1235" i="1"/>
  <c r="H192" i="1"/>
  <c r="G192" i="1"/>
  <c r="E636" i="4"/>
  <c r="D630" i="1" s="1"/>
  <c r="D522" i="1"/>
  <c r="H1065" i="1"/>
  <c r="G1065" i="1"/>
  <c r="H293" i="1"/>
  <c r="G293" i="1"/>
  <c r="H1153" i="1"/>
  <c r="G1153" i="1"/>
  <c r="H1222" i="1"/>
  <c r="G1222" i="1"/>
  <c r="H220" i="1"/>
  <c r="G220" i="1"/>
  <c r="H1329" i="1"/>
  <c r="G1329" i="1"/>
  <c r="E6" i="5"/>
  <c r="I20" i="3"/>
  <c r="D985" i="1"/>
  <c r="H9" i="3"/>
  <c r="H1299" i="1"/>
  <c r="G1299" i="1"/>
  <c r="H159" i="1"/>
  <c r="G159" i="1"/>
  <c r="I21" i="3"/>
  <c r="D1046" i="1"/>
  <c r="H1517" i="1"/>
  <c r="G1517" i="1"/>
  <c r="H11" i="3"/>
  <c r="H466" i="1"/>
  <c r="G466" i="1"/>
  <c r="H1167" i="1"/>
  <c r="G1167" i="1"/>
  <c r="H3" i="1"/>
  <c r="G3" i="1"/>
  <c r="F68" i="5"/>
  <c r="H21" i="3"/>
  <c r="C1046" i="1"/>
  <c r="D6" i="5"/>
  <c r="H478" i="1"/>
  <c r="G478" i="1"/>
  <c r="H523" i="1"/>
  <c r="G523" i="1"/>
  <c r="H1524" i="1"/>
  <c r="G1524" i="1"/>
  <c r="H40" i="1"/>
  <c r="G40" i="1"/>
  <c r="D289" i="4"/>
  <c r="H17" i="3"/>
  <c r="F151" i="4"/>
  <c r="C147" i="1"/>
  <c r="H638" i="1"/>
  <c r="G638" i="1"/>
  <c r="I35" i="3"/>
  <c r="C1518" i="1"/>
  <c r="G294" i="9"/>
  <c r="E294" i="9" s="1"/>
  <c r="H509" i="1"/>
  <c r="G509" i="1"/>
  <c r="F237" i="5"/>
  <c r="H23" i="3"/>
  <c r="C1214" i="1"/>
  <c r="H415" i="1"/>
  <c r="G415" i="1"/>
  <c r="H619" i="1"/>
  <c r="G619" i="1"/>
  <c r="H346" i="1"/>
  <c r="G346" i="1"/>
  <c r="E413" i="4"/>
  <c r="E291" i="4"/>
  <c r="D287" i="1" s="1"/>
  <c r="D285" i="1"/>
  <c r="E290" i="4"/>
  <c r="D286" i="1" s="1"/>
  <c r="H587" i="1"/>
  <c r="G587" i="1"/>
  <c r="H306" i="1"/>
  <c r="G306" i="1"/>
  <c r="B297" i="9"/>
  <c r="E296" i="9"/>
  <c r="I10" i="3" s="1"/>
  <c r="H211" i="1"/>
  <c r="G211" i="1"/>
  <c r="D636" i="4"/>
  <c r="F528" i="4"/>
  <c r="C522" i="1"/>
  <c r="H1124" i="1"/>
  <c r="G1124" i="1"/>
  <c r="D407" i="4"/>
  <c r="E298" i="9"/>
  <c r="B299" i="9"/>
  <c r="H561" i="1"/>
  <c r="G561" i="1"/>
  <c r="D412" i="4"/>
  <c r="H16" i="3"/>
  <c r="F6" i="4"/>
  <c r="C2" i="1"/>
  <c r="H339" i="1"/>
  <c r="G339" i="1"/>
  <c r="D175" i="5"/>
  <c r="E639" i="4" l="1"/>
  <c r="D633" i="1" s="1"/>
  <c r="D407" i="1"/>
  <c r="E293" i="9"/>
  <c r="B294" i="9"/>
  <c r="F175" i="5"/>
  <c r="C1152" i="1"/>
  <c r="H2" i="1"/>
  <c r="G2" i="1"/>
  <c r="D639" i="4"/>
  <c r="D414" i="4"/>
  <c r="F412" i="4"/>
  <c r="C407" i="1"/>
  <c r="H522" i="1"/>
  <c r="G522" i="1"/>
  <c r="H1046" i="1"/>
  <c r="G1046" i="1"/>
  <c r="H414" i="1"/>
  <c r="G414" i="1"/>
  <c r="F408" i="4"/>
  <c r="C403" i="1"/>
  <c r="H1214" i="1"/>
  <c r="G1214" i="1"/>
  <c r="N3" i="9"/>
  <c r="I11" i="3"/>
  <c r="H276" i="9"/>
  <c r="D984" i="1"/>
  <c r="F635" i="4"/>
  <c r="C629" i="1"/>
  <c r="F407" i="4"/>
  <c r="C402" i="1"/>
  <c r="E640" i="4"/>
  <c r="E415" i="4"/>
  <c r="D410" i="1" s="1"/>
  <c r="D408" i="1"/>
  <c r="E414" i="4"/>
  <c r="D409" i="1" s="1"/>
  <c r="D413" i="4"/>
  <c r="D291" i="4"/>
  <c r="F289" i="4"/>
  <c r="C285" i="1"/>
  <c r="I9" i="3"/>
  <c r="K3" i="9"/>
  <c r="E19" i="9"/>
  <c r="B20" i="9"/>
  <c r="F636" i="4"/>
  <c r="C630" i="1"/>
  <c r="D290" i="4"/>
  <c r="H1518" i="1"/>
  <c r="G1518" i="1"/>
  <c r="H147" i="1"/>
  <c r="G147" i="1"/>
  <c r="G276" i="9"/>
  <c r="E276" i="9" s="1"/>
  <c r="G282" i="9"/>
  <c r="E282" i="9" s="1"/>
  <c r="B282" i="9" s="1"/>
  <c r="F6" i="5"/>
  <c r="C984" i="1"/>
  <c r="H985" i="1"/>
  <c r="G985" i="1"/>
  <c r="H1435" i="1"/>
  <c r="G1435" i="1"/>
  <c r="H345" i="1"/>
  <c r="G345" i="1"/>
  <c r="H8" i="3" l="1"/>
  <c r="H984" i="1"/>
  <c r="G984" i="1"/>
  <c r="F290" i="4"/>
  <c r="C286" i="1"/>
  <c r="F639" i="4"/>
  <c r="C633" i="1"/>
  <c r="H1152" i="1"/>
  <c r="G1152" i="1"/>
  <c r="H630" i="1"/>
  <c r="G630" i="1"/>
  <c r="F291" i="4"/>
  <c r="C287" i="1"/>
  <c r="H629" i="1"/>
  <c r="G629" i="1"/>
  <c r="H403" i="1"/>
  <c r="G403" i="1"/>
  <c r="H407" i="1"/>
  <c r="G407" i="1"/>
  <c r="D640" i="4"/>
  <c r="D415" i="4"/>
  <c r="F413" i="4"/>
  <c r="C408" i="1"/>
  <c r="E642" i="4"/>
  <c r="D634" i="1"/>
  <c r="E641" i="4"/>
  <c r="E275" i="9"/>
  <c r="B276" i="9"/>
  <c r="H285" i="1"/>
  <c r="G285" i="1"/>
  <c r="H402" i="1"/>
  <c r="G402" i="1"/>
  <c r="F414" i="4"/>
  <c r="C409" i="1"/>
  <c r="H408" i="1" l="1"/>
  <c r="G408" i="1"/>
  <c r="H633" i="1"/>
  <c r="G633" i="1"/>
  <c r="E646" i="4"/>
  <c r="D636" i="1"/>
  <c r="F640" i="4"/>
  <c r="D642" i="4"/>
  <c r="C634" i="1"/>
  <c r="H286" i="1"/>
  <c r="G286" i="1"/>
  <c r="E645" i="4"/>
  <c r="D635" i="1"/>
  <c r="H409" i="1"/>
  <c r="G409" i="1"/>
  <c r="F415" i="4"/>
  <c r="C410" i="1"/>
  <c r="H287" i="1"/>
  <c r="G287" i="1"/>
  <c r="D641" i="4"/>
  <c r="M3" i="9"/>
  <c r="I8" i="3"/>
  <c r="D645" i="4" l="1"/>
  <c r="F641" i="4"/>
  <c r="C635" i="1"/>
  <c r="I18" i="3"/>
  <c r="D639" i="1"/>
  <c r="F642" i="4"/>
  <c r="D646" i="4"/>
  <c r="C636" i="1"/>
  <c r="H410" i="1"/>
  <c r="G410" i="1"/>
  <c r="H634" i="1"/>
  <c r="G634" i="1"/>
  <c r="I19" i="3"/>
  <c r="D640" i="1"/>
  <c r="H636" i="1" l="1"/>
  <c r="G636" i="1"/>
  <c r="F646" i="4"/>
  <c r="H19" i="3"/>
  <c r="C640" i="1"/>
  <c r="H635" i="1"/>
  <c r="G635" i="1"/>
  <c r="F645" i="4"/>
  <c r="H18" i="3"/>
  <c r="C639" i="1"/>
  <c r="H639" i="1" l="1"/>
  <c r="G639" i="1"/>
  <c r="H7" i="3"/>
  <c r="H640" i="1"/>
  <c r="G640" i="1"/>
  <c r="J3" i="9" l="1"/>
  <c r="I7" i="3"/>
  <c r="M272" i="9" l="1"/>
  <c r="L272" i="9"/>
  <c r="G18" i="9"/>
  <c r="H18" i="9"/>
  <c r="J12" i="9"/>
  <c r="I9" i="9"/>
  <c r="K7" i="9"/>
  <c r="I8" i="9"/>
  <c r="K13" i="9"/>
  <c r="I7" i="9"/>
  <c r="L16" i="9"/>
  <c r="K11" i="9"/>
  <c r="J17" i="9"/>
  <c r="K10" i="9"/>
  <c r="K8" i="9"/>
  <c r="J13" i="9"/>
  <c r="K12" i="9"/>
  <c r="J11" i="9"/>
  <c r="H17" i="9"/>
  <c r="I11" i="9"/>
  <c r="J6" i="9"/>
  <c r="H15" i="9"/>
  <c r="I13" i="9"/>
  <c r="I12" i="9"/>
  <c r="J9" i="9"/>
  <c r="J5" i="9"/>
  <c r="I6" i="9"/>
  <c r="G16" i="9"/>
  <c r="M16" i="9"/>
  <c r="J10" i="9"/>
  <c r="E10" i="9" s="1"/>
  <c r="B10" i="9" s="1"/>
  <c r="K5" i="9"/>
  <c r="I5" i="9"/>
  <c r="G15" i="9"/>
  <c r="M15" i="9"/>
  <c r="I17" i="9"/>
  <c r="K6" i="9"/>
  <c r="L15" i="9"/>
  <c r="K9" i="9"/>
  <c r="G17" i="9"/>
  <c r="J8" i="9"/>
  <c r="H16" i="9"/>
  <c r="J7" i="9"/>
  <c r="F272" i="9" l="1"/>
  <c r="B272" i="9" s="1"/>
  <c r="E17" i="9"/>
  <c r="B17" i="9" s="1"/>
  <c r="E18" i="9"/>
  <c r="B18" i="9" s="1"/>
  <c r="F15" i="9"/>
  <c r="E5" i="9"/>
  <c r="E16" i="9"/>
  <c r="E12" i="9"/>
  <c r="B12" i="9" s="1"/>
  <c r="E11" i="9"/>
  <c r="B11" i="9" s="1"/>
  <c r="E8" i="9"/>
  <c r="B8" i="9" s="1"/>
  <c r="E6" i="9"/>
  <c r="B6" i="9" s="1"/>
  <c r="E13" i="9"/>
  <c r="B13" i="9" s="1"/>
  <c r="F16" i="9"/>
  <c r="E7" i="9"/>
  <c r="B7" i="9" s="1"/>
  <c r="E9" i="9"/>
  <c r="B9" i="9" s="1"/>
  <c r="F19" i="9"/>
  <c r="E15" i="9"/>
  <c r="B16" i="9" l="1"/>
  <c r="B15" i="9"/>
  <c r="E14" i="9"/>
  <c r="B5" i="9"/>
  <c r="E4" i="9"/>
  <c r="F14" i="9"/>
  <c r="F3" i="9" s="1"/>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<sst xmlns="http://schemas.openxmlformats.org/spreadsheetml/2006/main" count="4313" uniqueCount="3394">
  <si>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</si>
  <si>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</si>
  <si>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</si>
  <si>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</si>
  <si>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</si>
  <si>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</si>
  <si>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</si>
  <si>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</si>
  <si>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</si>
  <si>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</si>
  <si>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</si>
  <si>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</si>
  <si>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</si>
  <si>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</si>
  <si>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</si>
  <si>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</si>
  <si>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</si>
  <si>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</si>
  <si>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</si>
  <si>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</si>
  <si>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</si>
  <si>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</si>
  <si>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</si>
  <si>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</si>
  <si>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</si>
  <si>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</si>
  <si>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</si>
  <si>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</si>
  <si>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</si>
  <si>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</si>
  <si>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</si>
  <si>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KISTANJE</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</si>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</sst>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8060730</v>
      </c>
      <c r="D2" s="6">
        <f>'PR-RAS'!E6</f>
        <v>7087501.7400000002</v>
      </c>
      <c r="E2" s="6">
        <v>0</v>
      </c>
      <c r="F2" s="6">
        <v>0</v>
      </c>
      <c r="G2" s="7">
        <f t="shared" ref="G2:G264" si="0">(B2/1000)*(C2*1+D2*2)</f>
        <v>22235.733480000003</v>
      </c>
      <c r="H2" s="7">
        <f t="shared" ref="H2:H264" si="1">ABS(C2-ROUND(C2,0))+ABS(D2-ROUND(D2,0))</f>
        <v>0.25999999977648258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429462</v>
      </c>
      <c r="D3" s="1">
        <f>'PR-RAS'!E7</f>
        <v>594709.28999999992</v>
      </c>
      <c r="E3" s="1">
        <v>0</v>
      </c>
      <c r="F3" s="1">
        <v>0</v>
      </c>
      <c r="G3" s="2">
        <f t="shared" si="0"/>
        <v>3237.7611599999996</v>
      </c>
      <c r="H3" s="2">
        <f t="shared" si="1"/>
        <v>0.28999999992083758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342223</v>
      </c>
      <c r="D4" s="1">
        <f>'PR-RAS'!E8</f>
        <v>467924.3</v>
      </c>
      <c r="E4" s="1">
        <v>0</v>
      </c>
      <c r="F4" s="1">
        <v>0</v>
      </c>
      <c r="G4" s="2">
        <f t="shared" si="0"/>
        <v>3834.2148000000002</v>
      </c>
      <c r="H4" s="2">
        <f t="shared" si="1"/>
        <v>0.29999999998835847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342223</v>
      </c>
      <c r="D5" s="1">
        <f>'PR-RAS'!E9</f>
        <v>467924.3</v>
      </c>
      <c r="E5" s="1">
        <v>0</v>
      </c>
      <c r="F5" s="1">
        <v>0</v>
      </c>
      <c r="G5" s="2">
        <f t="shared" si="0"/>
        <v>5112.2864000000009</v>
      </c>
      <c r="H5" s="2">
        <f t="shared" si="1"/>
        <v>0.29999999998835847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86957</v>
      </c>
      <c r="D19" s="1">
        <f>'PR-RAS'!E23</f>
        <v>114748.66</v>
      </c>
      <c r="E19" s="1">
        <v>0</v>
      </c>
      <c r="F19" s="1">
        <v>0</v>
      </c>
      <c r="G19" s="2">
        <f t="shared" si="0"/>
        <v>5696.1777599999996</v>
      </c>
      <c r="H19" s="2">
        <f t="shared" si="1"/>
        <v>0.33999999999650754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86957</v>
      </c>
      <c r="D23" s="1">
        <f>'PR-RAS'!E27</f>
        <v>114748.66</v>
      </c>
      <c r="E23" s="1">
        <v>0</v>
      </c>
      <c r="F23" s="1">
        <v>0</v>
      </c>
      <c r="G23" s="2">
        <f t="shared" si="0"/>
        <v>6961.9950399999998</v>
      </c>
      <c r="H23" s="2">
        <f t="shared" si="1"/>
        <v>0.33999999999650754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282</v>
      </c>
      <c r="D25" s="1">
        <f>'PR-RAS'!E29</f>
        <v>12036.33</v>
      </c>
      <c r="E25" s="1">
        <v>0</v>
      </c>
      <c r="F25" s="1">
        <v>0</v>
      </c>
      <c r="G25" s="2">
        <f t="shared" si="0"/>
        <v>584.51184000000001</v>
      </c>
      <c r="H25" s="2">
        <f t="shared" si="1"/>
        <v>0.32999999999992724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265</v>
      </c>
      <c r="D27" s="1">
        <f>'PR-RAS'!E31</f>
        <v>9142.93</v>
      </c>
      <c r="E27" s="1">
        <v>0</v>
      </c>
      <c r="F27" s="1">
        <v>0</v>
      </c>
      <c r="G27" s="2">
        <f t="shared" si="0"/>
        <v>482.32236</v>
      </c>
      <c r="H27" s="2">
        <f t="shared" si="1"/>
        <v>6.9999999999708962E-2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v>
      </c>
      <c r="D29" s="1">
        <f>'PR-RAS'!E33</f>
        <v>2893.4</v>
      </c>
      <c r="E29" s="1">
        <v>0</v>
      </c>
      <c r="F29" s="1">
        <v>0</v>
      </c>
      <c r="G29" s="2">
        <f t="shared" si="0"/>
        <v>162.50640000000001</v>
      </c>
      <c r="H29" s="2">
        <f t="shared" si="1"/>
        <v>0.40000000000009095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6638673</v>
      </c>
      <c r="D46" s="1">
        <f>'PR-RAS'!E50</f>
        <v>6043727.1600000001</v>
      </c>
      <c r="E46" s="1">
        <v>0</v>
      </c>
      <c r="F46" s="1">
        <v>0</v>
      </c>
      <c r="G46" s="2">
        <f t="shared" si="0"/>
        <v>842675.72939999995</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4902662</v>
      </c>
      <c r="D55" s="1">
        <f>'PR-RAS'!E59</f>
        <v>5282882.13</v>
      </c>
      <c r="E55" s="1">
        <v>0</v>
      </c>
      <c r="F55" s="1">
        <v>0</v>
      </c>
      <c r="G55" s="2">
        <f t="shared" si="0"/>
        <v>835295.01804</v>
      </c>
      <c r="H55" s="2">
        <f t="shared" si="1"/>
        <v>0.12999999988824129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4582662</v>
      </c>
      <c r="D56" s="1">
        <f>'PR-RAS'!E60</f>
        <v>4877973.33</v>
      </c>
      <c r="E56" s="1">
        <v>0</v>
      </c>
      <c r="F56" s="1">
        <v>0</v>
      </c>
      <c r="G56" s="2">
        <f t="shared" si="0"/>
        <v>788623.47629999998</v>
      </c>
      <c r="H56" s="2">
        <f t="shared" si="1"/>
        <v>0.33000000007450581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320000</v>
      </c>
      <c r="D57" s="1">
        <f>'PR-RAS'!E61</f>
        <v>404908.79999999999</v>
      </c>
      <c r="E57" s="1">
        <v>0</v>
      </c>
      <c r="F57" s="1">
        <v>0</v>
      </c>
      <c r="G57" s="2">
        <f t="shared" si="0"/>
        <v>63269.78560000001</v>
      </c>
      <c r="H57" s="2">
        <f t="shared" si="1"/>
        <v>0.20000000001164153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208897</v>
      </c>
      <c r="D58" s="1">
        <f>'PR-RAS'!E62</f>
        <v>72251.28</v>
      </c>
      <c r="E58" s="1">
        <v>0</v>
      </c>
      <c r="F58" s="1">
        <v>0</v>
      </c>
      <c r="G58" s="2">
        <f t="shared" si="0"/>
        <v>20143.77492</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208897</v>
      </c>
      <c r="D59" s="1">
        <f>'PR-RAS'!E63</f>
        <v>72251.28</v>
      </c>
      <c r="E59" s="1">
        <v>0</v>
      </c>
      <c r="F59" s="1">
        <v>0</v>
      </c>
      <c r="G59" s="2">
        <f t="shared" si="0"/>
        <v>20497.174480000001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1527114</v>
      </c>
      <c r="D70" s="1">
        <f>'PR-RAS'!E74</f>
        <v>688593.75</v>
      </c>
      <c r="E70" s="1">
        <v>0</v>
      </c>
      <c r="F70" s="1">
        <v>0</v>
      </c>
      <c r="G70" s="2">
        <f t="shared" si="0"/>
        <v>200396.80350000001</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1527114</v>
      </c>
      <c r="D72" s="1">
        <f>'PR-RAS'!E76</f>
        <v>688593.75</v>
      </c>
      <c r="E72" s="1">
        <v>0</v>
      </c>
      <c r="F72" s="1">
        <v>0</v>
      </c>
      <c r="G72" s="2">
        <f t="shared" si="0"/>
        <v>206205.40649999998</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713766</v>
      </c>
      <c r="D78" s="1">
        <f>'PR-RAS'!E82</f>
        <v>299810.97000000003</v>
      </c>
      <c r="E78" s="1">
        <v>0</v>
      </c>
      <c r="F78" s="1">
        <v>0</v>
      </c>
      <c r="G78" s="2">
        <f t="shared" si="0"/>
        <v>101130.87138</v>
      </c>
      <c r="H78" s="2">
        <f t="shared" si="1"/>
        <v>2.9999999969732016E-2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v>
      </c>
      <c r="D79" s="1">
        <f>'PR-RAS'!E83</f>
        <v>12.31</v>
      </c>
      <c r="E79" s="1">
        <v>0</v>
      </c>
      <c r="F79" s="1">
        <v>0</v>
      </c>
      <c r="G79" s="2">
        <f t="shared" si="0"/>
        <v>3.3243600000000004</v>
      </c>
      <c r="H79" s="2">
        <f t="shared" si="1"/>
        <v>0.3100000000000005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v>
      </c>
      <c r="D81" s="1">
        <f>'PR-RAS'!E85</f>
        <v>12.31</v>
      </c>
      <c r="E81" s="1">
        <v>0</v>
      </c>
      <c r="F81" s="1">
        <v>0</v>
      </c>
      <c r="G81" s="2">
        <f t="shared" si="0"/>
        <v>3.4096000000000006</v>
      </c>
      <c r="H81" s="2">
        <f t="shared" si="1"/>
        <v>0.3100000000000005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713748</v>
      </c>
      <c r="D87" s="1">
        <f>'PR-RAS'!E91</f>
        <v>299798.66000000003</v>
      </c>
      <c r="E87" s="1">
        <v>0</v>
      </c>
      <c r="F87" s="1">
        <v>0</v>
      </c>
      <c r="G87" s="2">
        <f t="shared" si="0"/>
        <v>112947.69752</v>
      </c>
      <c r="H87" s="2">
        <f t="shared" si="1"/>
        <v>0.33999999996740371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95753</v>
      </c>
      <c r="D89" s="1">
        <f>'PR-RAS'!E93</f>
        <v>80196.600000000006</v>
      </c>
      <c r="E89" s="1">
        <v>0</v>
      </c>
      <c r="F89" s="1">
        <v>0</v>
      </c>
      <c r="G89" s="2">
        <f t="shared" si="0"/>
        <v>22540.865600000001</v>
      </c>
      <c r="H89" s="2">
        <f t="shared" si="1"/>
        <v>0.39999999999417923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617995</v>
      </c>
      <c r="D90" s="1">
        <f>'PR-RAS'!E94</f>
        <v>219602.06</v>
      </c>
      <c r="E90" s="1">
        <v>0</v>
      </c>
      <c r="F90" s="1">
        <v>0</v>
      </c>
      <c r="G90" s="2">
        <f t="shared" si="0"/>
        <v>94090.721680000002</v>
      </c>
      <c r="H90" s="2">
        <f t="shared" si="1"/>
        <v>5.9999999997671694E-2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178829</v>
      </c>
      <c r="D102" s="1">
        <f>'PR-RAS'!E106</f>
        <v>149254.32</v>
      </c>
      <c r="E102" s="1">
        <v>0</v>
      </c>
      <c r="F102" s="1">
        <v>0</v>
      </c>
      <c r="G102" s="2">
        <f t="shared" si="0"/>
        <v>48211.101640000008</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744</v>
      </c>
      <c r="D103" s="1">
        <f>'PR-RAS'!E107</f>
        <v>35.299999999999997</v>
      </c>
      <c r="E103" s="1">
        <v>0</v>
      </c>
      <c r="F103" s="1">
        <v>0</v>
      </c>
      <c r="G103" s="2">
        <f t="shared" si="0"/>
        <v>83.089199999999991</v>
      </c>
      <c r="H103" s="2">
        <f t="shared" si="1"/>
        <v>0.29999999999999716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744</v>
      </c>
      <c r="D105" s="1">
        <f>'PR-RAS'!E109</f>
        <v>35.299999999999997</v>
      </c>
      <c r="E105" s="1">
        <v>0</v>
      </c>
      <c r="F105" s="1">
        <v>0</v>
      </c>
      <c r="G105" s="2">
        <f t="shared" si="0"/>
        <v>84.718400000000003</v>
      </c>
      <c r="H105" s="2">
        <f t="shared" si="1"/>
        <v>0.29999999999999716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3877</v>
      </c>
      <c r="D108" s="1">
        <f>'PR-RAS'!E112</f>
        <v>31062.53</v>
      </c>
      <c r="E108" s="1">
        <v>0</v>
      </c>
      <c r="F108" s="1">
        <v>0</v>
      </c>
      <c r="G108" s="2">
        <f t="shared" si="0"/>
        <v>7062.2204199999996</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792</v>
      </c>
      <c r="D110" s="1">
        <f>'PR-RAS'!E114</f>
        <v>283.18</v>
      </c>
      <c r="E110" s="1">
        <v>0</v>
      </c>
      <c r="F110" s="1">
        <v>0</v>
      </c>
      <c r="G110" s="2">
        <f t="shared" si="0"/>
        <v>148.06124000000003</v>
      </c>
      <c r="H110" s="2">
        <f t="shared" si="1"/>
        <v>0.18000000000000682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1281</v>
      </c>
      <c r="D111" s="1">
        <f>'PR-RAS'!E115</f>
        <v>785.94</v>
      </c>
      <c r="E111" s="1">
        <v>0</v>
      </c>
      <c r="F111" s="1">
        <v>0</v>
      </c>
      <c r="G111" s="2">
        <f t="shared" si="0"/>
        <v>313.8168</v>
      </c>
      <c r="H111" s="2">
        <f t="shared" si="1"/>
        <v>5.999999999994543E-2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1804</v>
      </c>
      <c r="D113" s="1">
        <f>'PR-RAS'!E117</f>
        <v>29993.41</v>
      </c>
      <c r="E113" s="1">
        <v>0</v>
      </c>
      <c r="F113" s="1">
        <v>0</v>
      </c>
      <c r="G113" s="2">
        <f t="shared" si="0"/>
        <v>6920.5718400000005</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174208</v>
      </c>
      <c r="D116" s="1">
        <f>'PR-RAS'!E120</f>
        <v>118156.49</v>
      </c>
      <c r="E116" s="1">
        <v>0</v>
      </c>
      <c r="F116" s="1">
        <v>0</v>
      </c>
      <c r="G116" s="2">
        <f t="shared" si="0"/>
        <v>47209.912700000001</v>
      </c>
      <c r="H116" s="2">
        <f t="shared" si="1"/>
        <v>0.49000000000523869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10884</v>
      </c>
      <c r="D117" s="1">
        <f>'PR-RAS'!E121</f>
        <v>2965.88</v>
      </c>
      <c r="E117" s="1">
        <v>0</v>
      </c>
      <c r="F117" s="1">
        <v>0</v>
      </c>
      <c r="G117" s="2">
        <f t="shared" si="0"/>
        <v>1950.6281600000004</v>
      </c>
      <c r="H117" s="2">
        <f t="shared" si="1"/>
        <v>0.11999999999989086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163324</v>
      </c>
      <c r="D118" s="1">
        <f>'PR-RAS'!E122</f>
        <v>115190.61</v>
      </c>
      <c r="E118" s="1">
        <v>0</v>
      </c>
      <c r="F118" s="1">
        <v>0</v>
      </c>
      <c r="G118" s="2">
        <f t="shared" si="0"/>
        <v>46063.510739999998</v>
      </c>
      <c r="H118" s="2">
        <f t="shared" si="1"/>
        <v>0.38999999999941792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100000</v>
      </c>
      <c r="D120" s="1">
        <f>'PR-RAS'!E124</f>
        <v>0</v>
      </c>
      <c r="E120" s="1">
        <v>0</v>
      </c>
      <c r="F120" s="1">
        <v>0</v>
      </c>
      <c r="G120" s="2">
        <f t="shared" si="0"/>
        <v>11900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100000</v>
      </c>
      <c r="D124" s="1">
        <f>'PR-RAS'!E128</f>
        <v>0</v>
      </c>
      <c r="E124" s="1">
        <v>0</v>
      </c>
      <c r="F124" s="1">
        <v>0</v>
      </c>
      <c r="G124" s="2">
        <f t="shared" si="0"/>
        <v>12300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100000</v>
      </c>
      <c r="D126" s="1">
        <f>'PR-RAS'!E130</f>
        <v>0</v>
      </c>
      <c r="E126" s="1">
        <v>0</v>
      </c>
      <c r="F126" s="1">
        <v>0</v>
      </c>
      <c r="G126" s="2">
        <f t="shared" si="0"/>
        <v>12500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6428434</v>
      </c>
      <c r="D147" s="1">
        <f>'PR-RAS'!E151</f>
        <v>5031720.58</v>
      </c>
      <c r="E147" s="1">
        <v>0</v>
      </c>
      <c r="F147" s="1">
        <v>0</v>
      </c>
      <c r="G147" s="2">
        <f t="shared" si="0"/>
        <v>2407813.77336</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1602011</v>
      </c>
      <c r="D148" s="1">
        <f>'PR-RAS'!E152</f>
        <v>1200703.8299999998</v>
      </c>
      <c r="E148" s="1">
        <v>0</v>
      </c>
      <c r="F148" s="1">
        <v>0</v>
      </c>
      <c r="G148" s="2">
        <f t="shared" si="0"/>
        <v>588502.54301999987</v>
      </c>
      <c r="H148" s="2">
        <f t="shared" si="1"/>
        <v>0.17000000015832484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1340973</v>
      </c>
      <c r="D149" s="1">
        <f>'PR-RAS'!E153</f>
        <v>1006415.82</v>
      </c>
      <c r="E149" s="1">
        <v>0</v>
      </c>
      <c r="F149" s="1">
        <v>0</v>
      </c>
      <c r="G149" s="2">
        <f t="shared" si="0"/>
        <v>496363.0867199999</v>
      </c>
      <c r="H149" s="2">
        <f t="shared" si="1"/>
        <v>0.18000000005122274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1338058</v>
      </c>
      <c r="D150" s="1">
        <f>'PR-RAS'!E154</f>
        <v>1006415.82</v>
      </c>
      <c r="E150" s="1">
        <v>0</v>
      </c>
      <c r="F150" s="1">
        <v>0</v>
      </c>
      <c r="G150" s="2">
        <f t="shared" si="0"/>
        <v>499282.55635999993</v>
      </c>
      <c r="H150" s="2">
        <f t="shared" si="1"/>
        <v>0.18000000005122274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2915</v>
      </c>
      <c r="D152" s="1">
        <f>'PR-RAS'!E156</f>
        <v>0</v>
      </c>
      <c r="E152" s="1">
        <v>0</v>
      </c>
      <c r="F152" s="1">
        <v>0</v>
      </c>
      <c r="G152" s="2">
        <f t="shared" si="0"/>
        <v>440.16499999999996</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35351</v>
      </c>
      <c r="D154" s="1">
        <f>'PR-RAS'!E158</f>
        <v>28229.34</v>
      </c>
      <c r="E154" s="1">
        <v>0</v>
      </c>
      <c r="F154" s="1">
        <v>0</v>
      </c>
      <c r="G154" s="2">
        <f t="shared" si="0"/>
        <v>14046.881039999998</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225687</v>
      </c>
      <c r="D155" s="1">
        <f>'PR-RAS'!E159</f>
        <v>166058.67000000001</v>
      </c>
      <c r="E155" s="1">
        <v>0</v>
      </c>
      <c r="F155" s="1">
        <v>0</v>
      </c>
      <c r="G155" s="2">
        <f t="shared" si="0"/>
        <v>85901.868360000008</v>
      </c>
      <c r="H155" s="2">
        <f t="shared" si="1"/>
        <v>0.32999999998719431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225687</v>
      </c>
      <c r="D157" s="1">
        <f>'PR-RAS'!E161</f>
        <v>166058.67000000001</v>
      </c>
      <c r="E157" s="1">
        <v>0</v>
      </c>
      <c r="F157" s="1">
        <v>0</v>
      </c>
      <c r="G157" s="2">
        <f t="shared" si="0"/>
        <v>87017.477040000012</v>
      </c>
      <c r="H157" s="2">
        <f t="shared" si="1"/>
        <v>0.32999999998719431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3622420</v>
      </c>
      <c r="D159" s="1">
        <f>'PR-RAS'!E163</f>
        <v>2692733.0299999993</v>
      </c>
      <c r="E159" s="1">
        <v>0</v>
      </c>
      <c r="F159" s="1">
        <v>0</v>
      </c>
      <c r="G159" s="2">
        <f t="shared" si="0"/>
        <v>1423245.9974799999</v>
      </c>
      <c r="H159" s="2">
        <f t="shared" si="1"/>
        <v>2.9999999329447746E-2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113563</v>
      </c>
      <c r="D160" s="1">
        <f>'PR-RAS'!E164</f>
        <v>52961.619999999995</v>
      </c>
      <c r="E160" s="1">
        <v>0</v>
      </c>
      <c r="F160" s="1">
        <v>0</v>
      </c>
      <c r="G160" s="2">
        <f t="shared" si="0"/>
        <v>34898.312160000001</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13009</v>
      </c>
      <c r="D161" s="1">
        <f>'PR-RAS'!E165</f>
        <v>4706.1000000000004</v>
      </c>
      <c r="E161" s="1">
        <v>0</v>
      </c>
      <c r="F161" s="1">
        <v>0</v>
      </c>
      <c r="G161" s="2">
        <f t="shared" si="0"/>
        <v>3587.3920000000003</v>
      </c>
      <c r="H161" s="2">
        <f t="shared" si="1"/>
        <v>0.1000000000003638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84922</v>
      </c>
      <c r="D162" s="1">
        <f>'PR-RAS'!E166</f>
        <v>45727.519999999997</v>
      </c>
      <c r="E162" s="1">
        <v>0</v>
      </c>
      <c r="F162" s="1">
        <v>0</v>
      </c>
      <c r="G162" s="2">
        <f t="shared" si="0"/>
        <v>28396.703439999997</v>
      </c>
      <c r="H162" s="2">
        <f t="shared" si="1"/>
        <v>0.48000000000320142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8530</v>
      </c>
      <c r="D163" s="1">
        <f>'PR-RAS'!E167</f>
        <v>2528</v>
      </c>
      <c r="E163" s="1">
        <v>0</v>
      </c>
      <c r="F163" s="1">
        <v>0</v>
      </c>
      <c r="G163" s="2">
        <f t="shared" si="0"/>
        <v>2200.9320000000002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7102</v>
      </c>
      <c r="D164" s="1">
        <f>'PR-RAS'!E168</f>
        <v>0</v>
      </c>
      <c r="E164" s="1">
        <v>0</v>
      </c>
      <c r="F164" s="1">
        <v>0</v>
      </c>
      <c r="G164" s="2">
        <f t="shared" si="0"/>
        <v>1157.626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510788</v>
      </c>
      <c r="D165" s="1">
        <f>'PR-RAS'!E169</f>
        <v>580427.97</v>
      </c>
      <c r="E165" s="1">
        <v>0</v>
      </c>
      <c r="F165" s="1">
        <v>0</v>
      </c>
      <c r="G165" s="2">
        <f t="shared" si="0"/>
        <v>274149.60616000002</v>
      </c>
      <c r="H165" s="2">
        <f t="shared" si="1"/>
        <v>3.0000000027939677E-2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61476</v>
      </c>
      <c r="D166" s="1">
        <f>'PR-RAS'!E170</f>
        <v>51946.32</v>
      </c>
      <c r="E166" s="1">
        <v>0</v>
      </c>
      <c r="F166" s="1">
        <v>0</v>
      </c>
      <c r="G166" s="2">
        <f t="shared" si="0"/>
        <v>27285.825600000004</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430882</v>
      </c>
      <c r="D168" s="1">
        <f>'PR-RAS'!E172</f>
        <v>501018.25</v>
      </c>
      <c r="E168" s="1">
        <v>0</v>
      </c>
      <c r="F168" s="1">
        <v>0</v>
      </c>
      <c r="G168" s="2">
        <f t="shared" si="0"/>
        <v>239297.38950000002</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8807</v>
      </c>
      <c r="D169" s="1">
        <f>'PR-RAS'!E173</f>
        <v>582.35</v>
      </c>
      <c r="E169" s="1">
        <v>0</v>
      </c>
      <c r="F169" s="1">
        <v>0</v>
      </c>
      <c r="G169" s="2">
        <f t="shared" si="0"/>
        <v>1675.2456000000002</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5611</v>
      </c>
      <c r="D170" s="1">
        <f>'PR-RAS'!E174</f>
        <v>23146.41</v>
      </c>
      <c r="E170" s="1">
        <v>0</v>
      </c>
      <c r="F170" s="1">
        <v>0</v>
      </c>
      <c r="G170" s="2">
        <f t="shared" si="0"/>
        <v>8771.7455800000007</v>
      </c>
      <c r="H170" s="2">
        <f t="shared" si="1"/>
        <v>0.40999999999985448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4012</v>
      </c>
      <c r="D172" s="1">
        <f>'PR-RAS'!E176</f>
        <v>3734.64</v>
      </c>
      <c r="E172" s="1">
        <v>0</v>
      </c>
      <c r="F172" s="1">
        <v>0</v>
      </c>
      <c r="G172" s="2">
        <f t="shared" si="0"/>
        <v>1963.2988800000001</v>
      </c>
      <c r="H172" s="2">
        <f t="shared" si="1"/>
        <v>0.36000000000012733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2739226</v>
      </c>
      <c r="D173" s="1">
        <f>'PR-RAS'!E177</f>
        <v>1823019.9199999995</v>
      </c>
      <c r="E173" s="1">
        <v>0</v>
      </c>
      <c r="F173" s="1">
        <v>0</v>
      </c>
      <c r="G173" s="2">
        <f t="shared" si="0"/>
        <v>1098265.7244799996</v>
      </c>
      <c r="H173" s="2">
        <f t="shared" si="1"/>
        <v>8.0000000540167093E-2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58186</v>
      </c>
      <c r="D174" s="1">
        <f>'PR-RAS'!E178</f>
        <v>51128.639999999999</v>
      </c>
      <c r="E174" s="1">
        <v>0</v>
      </c>
      <c r="F174" s="1">
        <v>0</v>
      </c>
      <c r="G174" s="2">
        <f t="shared" si="0"/>
        <v>27756.687439999998</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2153015</v>
      </c>
      <c r="D175" s="1">
        <f>'PR-RAS'!E179</f>
        <v>1162067.1299999999</v>
      </c>
      <c r="E175" s="1">
        <v>0</v>
      </c>
      <c r="F175" s="1">
        <v>0</v>
      </c>
      <c r="G175" s="2">
        <f t="shared" si="0"/>
        <v>779023.97123999987</v>
      </c>
      <c r="H175" s="2">
        <f t="shared" si="1"/>
        <v>0.12999999988824129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47645</v>
      </c>
      <c r="D176" s="1">
        <f>'PR-RAS'!E180</f>
        <v>36332.5</v>
      </c>
      <c r="E176" s="1">
        <v>0</v>
      </c>
      <c r="F176" s="1">
        <v>0</v>
      </c>
      <c r="G176" s="2">
        <f t="shared" si="0"/>
        <v>21054.25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200159</v>
      </c>
      <c r="D177" s="1">
        <f>'PR-RAS'!E181</f>
        <v>179501.41</v>
      </c>
      <c r="E177" s="1">
        <v>0</v>
      </c>
      <c r="F177" s="1">
        <v>0</v>
      </c>
      <c r="G177" s="2">
        <f t="shared" si="0"/>
        <v>98412.480320000002</v>
      </c>
      <c r="H177" s="2">
        <f t="shared" si="1"/>
        <v>0.41000000000349246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8529</v>
      </c>
      <c r="D179" s="1">
        <f>'PR-RAS'!E183</f>
        <v>11369.13</v>
      </c>
      <c r="E179" s="1">
        <v>0</v>
      </c>
      <c r="F179" s="1">
        <v>0</v>
      </c>
      <c r="G179" s="2">
        <f t="shared" si="0"/>
        <v>5565.5722799999994</v>
      </c>
      <c r="H179" s="2">
        <f t="shared" si="1"/>
        <v>0.12999999999919964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256220</v>
      </c>
      <c r="D180" s="1">
        <f>'PR-RAS'!E184</f>
        <v>378901.11</v>
      </c>
      <c r="E180" s="1">
        <v>0</v>
      </c>
      <c r="F180" s="1">
        <v>0</v>
      </c>
      <c r="G180" s="2">
        <f t="shared" si="0"/>
        <v>181509.97738</v>
      </c>
      <c r="H180" s="2">
        <f t="shared" si="1"/>
        <v>0.10999999998603016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1920</v>
      </c>
      <c r="D181" s="1">
        <f>'PR-RAS'!E185</f>
        <v>3720</v>
      </c>
      <c r="E181" s="1">
        <v>0</v>
      </c>
      <c r="F181" s="1">
        <v>0</v>
      </c>
      <c r="G181" s="2">
        <f t="shared" si="0"/>
        <v>1684.8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13552</v>
      </c>
      <c r="D182" s="1">
        <f>'PR-RAS'!E186</f>
        <v>0</v>
      </c>
      <c r="E182" s="1">
        <v>0</v>
      </c>
      <c r="F182" s="1">
        <v>0</v>
      </c>
      <c r="G182" s="2">
        <f t="shared" si="0"/>
        <v>2452.9119999999998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8497.68</v>
      </c>
      <c r="E183" s="1">
        <v>0</v>
      </c>
      <c r="F183" s="1">
        <v>0</v>
      </c>
      <c r="G183" s="2">
        <f t="shared" si="0"/>
        <v>3093.1555199999998</v>
      </c>
      <c r="H183" s="2">
        <f t="shared" si="1"/>
        <v>0.31999999999970896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258843</v>
      </c>
      <c r="D184" s="1">
        <f>'PR-RAS'!E188</f>
        <v>227825.83999999997</v>
      </c>
      <c r="E184" s="1">
        <v>0</v>
      </c>
      <c r="F184" s="1">
        <v>0</v>
      </c>
      <c r="G184" s="2">
        <f t="shared" si="0"/>
        <v>130752.52643999999</v>
      </c>
      <c r="H184" s="2">
        <f t="shared" si="1"/>
        <v>0.16000000003259629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157691</v>
      </c>
      <c r="D185" s="1">
        <f>'PR-RAS'!E189</f>
        <v>123883.65</v>
      </c>
      <c r="E185" s="1">
        <v>0</v>
      </c>
      <c r="F185" s="1">
        <v>0</v>
      </c>
      <c r="G185" s="2">
        <f t="shared" si="0"/>
        <v>74604.3272</v>
      </c>
      <c r="H185" s="2">
        <f t="shared" si="1"/>
        <v>0.35000000000582077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12905</v>
      </c>
      <c r="D186" s="1">
        <f>'PR-RAS'!E190</f>
        <v>20080.02</v>
      </c>
      <c r="E186" s="1">
        <v>0</v>
      </c>
      <c r="F186" s="1">
        <v>0</v>
      </c>
      <c r="G186" s="2">
        <f t="shared" si="0"/>
        <v>9817.0324000000001</v>
      </c>
      <c r="H186" s="2">
        <f t="shared" si="1"/>
        <v>2.0000000000436557E-2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70768</v>
      </c>
      <c r="D187" s="1">
        <f>'PR-RAS'!E191</f>
        <v>73810.8</v>
      </c>
      <c r="E187" s="1">
        <v>0</v>
      </c>
      <c r="F187" s="1">
        <v>0</v>
      </c>
      <c r="G187" s="2">
        <f t="shared" si="0"/>
        <v>40620.465600000003</v>
      </c>
      <c r="H187" s="2">
        <f t="shared" si="1"/>
        <v>0.19999999999708962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4180</v>
      </c>
      <c r="D188" s="1">
        <f>'PR-RAS'!E192</f>
        <v>0</v>
      </c>
      <c r="E188" s="1">
        <v>0</v>
      </c>
      <c r="F188" s="1">
        <v>0</v>
      </c>
      <c r="G188" s="2">
        <f t="shared" si="0"/>
        <v>781.66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3424</v>
      </c>
      <c r="D189" s="1">
        <f>'PR-RAS'!E193</f>
        <v>4551.37</v>
      </c>
      <c r="E189" s="1">
        <v>0</v>
      </c>
      <c r="F189" s="1">
        <v>0</v>
      </c>
      <c r="G189" s="2">
        <f t="shared" si="0"/>
        <v>2355.0271199999997</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9875</v>
      </c>
      <c r="D191" s="1">
        <f>'PR-RAS'!E195</f>
        <v>5500</v>
      </c>
      <c r="E191" s="1">
        <v>0</v>
      </c>
      <c r="F191" s="1">
        <v>0</v>
      </c>
      <c r="G191" s="2">
        <f t="shared" si="0"/>
        <v>3966.25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44315</v>
      </c>
      <c r="D192" s="1">
        <f>'PR-RAS'!E196</f>
        <v>78471.22</v>
      </c>
      <c r="E192" s="1">
        <v>0</v>
      </c>
      <c r="F192" s="1">
        <v>0</v>
      </c>
      <c r="G192" s="2">
        <f t="shared" si="0"/>
        <v>38440.171040000001</v>
      </c>
      <c r="H192" s="2">
        <f t="shared" si="1"/>
        <v>0.22000000000116415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16223</v>
      </c>
      <c r="D198" s="1">
        <f>'PR-RAS'!E202</f>
        <v>46630.65</v>
      </c>
      <c r="E198" s="1">
        <v>0</v>
      </c>
      <c r="F198" s="1">
        <v>0</v>
      </c>
      <c r="G198" s="2">
        <f t="shared" si="0"/>
        <v>21568.4071</v>
      </c>
      <c r="H198" s="2">
        <f t="shared" si="1"/>
        <v>0.34999999999854481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16223</v>
      </c>
      <c r="D201" s="1">
        <f>'PR-RAS'!E205</f>
        <v>46630.65</v>
      </c>
      <c r="E201" s="1">
        <v>0</v>
      </c>
      <c r="F201" s="1">
        <v>0</v>
      </c>
      <c r="G201" s="2">
        <f t="shared" si="0"/>
        <v>21896.86</v>
      </c>
      <c r="H201" s="2">
        <f t="shared" si="1"/>
        <v>0.34999999999854481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28092</v>
      </c>
      <c r="D206" s="1">
        <f>'PR-RAS'!E210</f>
        <v>31840.57</v>
      </c>
      <c r="E206" s="1">
        <v>0</v>
      </c>
      <c r="F206" s="1">
        <v>0</v>
      </c>
      <c r="G206" s="2">
        <f t="shared" si="0"/>
        <v>18813.493699999999</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18829</v>
      </c>
      <c r="D207" s="1">
        <f>'PR-RAS'!E211</f>
        <v>14610.18</v>
      </c>
      <c r="E207" s="1">
        <v>0</v>
      </c>
      <c r="F207" s="1">
        <v>0</v>
      </c>
      <c r="G207" s="2">
        <f t="shared" si="0"/>
        <v>9898.1681599999993</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346</v>
      </c>
      <c r="D209" s="1">
        <f>'PR-RAS'!E213</f>
        <v>0</v>
      </c>
      <c r="E209" s="1">
        <v>0</v>
      </c>
      <c r="F209" s="1">
        <v>0</v>
      </c>
      <c r="G209" s="2">
        <f t="shared" si="0"/>
        <v>71.968000000000004</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8917</v>
      </c>
      <c r="D210" s="1">
        <f>'PR-RAS'!E214</f>
        <v>17230.39</v>
      </c>
      <c r="E210" s="1">
        <v>0</v>
      </c>
      <c r="F210" s="1">
        <v>0</v>
      </c>
      <c r="G210" s="2">
        <f t="shared" si="0"/>
        <v>9065.9560199999996</v>
      </c>
      <c r="H210" s="2">
        <f t="shared" si="1"/>
        <v>0.38999999999941792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167050</v>
      </c>
      <c r="D211" s="1">
        <f>'PR-RAS'!E215</f>
        <v>0</v>
      </c>
      <c r="E211" s="1">
        <v>0</v>
      </c>
      <c r="F211" s="1">
        <v>0</v>
      </c>
      <c r="G211" s="2">
        <f t="shared" si="0"/>
        <v>35080.5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167050</v>
      </c>
      <c r="D215" s="1">
        <f>'PR-RAS'!E219</f>
        <v>0</v>
      </c>
      <c r="E215" s="1">
        <v>0</v>
      </c>
      <c r="F215" s="1">
        <v>0</v>
      </c>
      <c r="G215" s="2">
        <f t="shared" si="0"/>
        <v>35748.699999999997</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167050</v>
      </c>
      <c r="D218" s="1">
        <f>'PR-RAS'!E222</f>
        <v>0</v>
      </c>
      <c r="E218" s="1">
        <v>0</v>
      </c>
      <c r="F218" s="1">
        <v>0</v>
      </c>
      <c r="G218" s="2">
        <f t="shared" si="0"/>
        <v>36249.85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18656</v>
      </c>
      <c r="D220" s="1">
        <f>'PR-RAS'!E224</f>
        <v>0</v>
      </c>
      <c r="E220" s="1">
        <v>0</v>
      </c>
      <c r="F220" s="1">
        <v>0</v>
      </c>
      <c r="G220" s="2">
        <f t="shared" si="0"/>
        <v>4085.6640000000002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18656</v>
      </c>
      <c r="D227" s="1">
        <f>'PR-RAS'!E231</f>
        <v>0</v>
      </c>
      <c r="E227" s="1">
        <v>0</v>
      </c>
      <c r="F227" s="1">
        <v>0</v>
      </c>
      <c r="G227" s="2">
        <f t="shared" si="0"/>
        <v>4216.2560000000003</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18656</v>
      </c>
      <c r="D229" s="1">
        <f>'PR-RAS'!E233</f>
        <v>0</v>
      </c>
      <c r="E229" s="1">
        <v>0</v>
      </c>
      <c r="F229" s="1">
        <v>0</v>
      </c>
      <c r="G229" s="2">
        <f t="shared" si="0"/>
        <v>4253.5680000000002</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307119</v>
      </c>
      <c r="D248" s="1">
        <f>'PR-RAS'!E252</f>
        <v>255008.75</v>
      </c>
      <c r="E248" s="1">
        <v>0</v>
      </c>
      <c r="F248" s="1">
        <v>0</v>
      </c>
      <c r="G248" s="2">
        <f t="shared" si="0"/>
        <v>201832.71549999999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307119</v>
      </c>
      <c r="D255" s="1">
        <f>'PR-RAS'!E259</f>
        <v>255008.75</v>
      </c>
      <c r="E255" s="1">
        <v>0</v>
      </c>
      <c r="F255" s="1">
        <v>0</v>
      </c>
      <c r="G255" s="2">
        <f t="shared" si="0"/>
        <v>207552.671</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241430</v>
      </c>
      <c r="D256" s="1">
        <f>'PR-RAS'!E260</f>
        <v>141600</v>
      </c>
      <c r="E256" s="1">
        <v>0</v>
      </c>
      <c r="F256" s="1">
        <v>0</v>
      </c>
      <c r="G256" s="2">
        <f t="shared" si="0"/>
        <v>133780.65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65689</v>
      </c>
      <c r="D257" s="1">
        <f>'PR-RAS'!E261</f>
        <v>113408.75</v>
      </c>
      <c r="E257" s="1">
        <v>0</v>
      </c>
      <c r="F257" s="1">
        <v>0</v>
      </c>
      <c r="G257" s="2">
        <f t="shared" si="0"/>
        <v>74881.664000000004</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666863</v>
      </c>
      <c r="D259" s="1">
        <f>'PR-RAS'!E263</f>
        <v>804803.75</v>
      </c>
      <c r="E259" s="1">
        <v>0</v>
      </c>
      <c r="F259" s="1">
        <v>0</v>
      </c>
      <c r="G259" s="2">
        <f t="shared" si="0"/>
        <v>587329.38899999997</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666863</v>
      </c>
      <c r="D260" s="1">
        <f>'PR-RAS'!E264</f>
        <v>796891.75</v>
      </c>
      <c r="E260" s="1">
        <v>0</v>
      </c>
      <c r="F260" s="1">
        <v>0</v>
      </c>
      <c r="G260" s="2">
        <f t="shared" si="0"/>
        <v>585507.44350000005</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666863</v>
      </c>
      <c r="D261" s="1">
        <f>'PR-RAS'!E265</f>
        <v>796891.75</v>
      </c>
      <c r="E261" s="1">
        <v>0</v>
      </c>
      <c r="F261" s="1">
        <v>0</v>
      </c>
      <c r="G261" s="2">
        <f t="shared" si="0"/>
        <v>587768.09</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7912</v>
      </c>
      <c r="E264" s="1">
        <v>0</v>
      </c>
      <c r="F264" s="1">
        <v>0</v>
      </c>
      <c r="G264" s="2">
        <f t="shared" si="0"/>
        <v>4161.7120000000004</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7912</v>
      </c>
      <c r="E265" s="1">
        <v>0</v>
      </c>
      <c r="F265" s="1">
        <v>0</v>
      </c>
      <c r="G265" s="2">
        <f t="shared" ref="G265:G521" si="8">(B265/1000)*(C265*1+D265*2)</f>
        <v>4177.5360000000001</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6428434</v>
      </c>
      <c r="D285" s="1">
        <f>'PR-RAS'!E289</f>
        <v>5031720.58</v>
      </c>
      <c r="E285" s="1">
        <v>0</v>
      </c>
      <c r="F285" s="1">
        <v>0</v>
      </c>
      <c r="G285" s="2">
        <f t="shared" si="8"/>
        <v>4683692.5454399996</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1632296</v>
      </c>
      <c r="D286" s="1">
        <f>'PR-RAS'!E290</f>
        <v>2055781.1600000001</v>
      </c>
      <c r="E286" s="1">
        <v>0</v>
      </c>
      <c r="F286" s="1">
        <v>0</v>
      </c>
      <c r="G286" s="2">
        <f t="shared" si="8"/>
        <v>1636999.6211999999</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15287.34</v>
      </c>
      <c r="E293" s="1">
        <v>0</v>
      </c>
      <c r="F293" s="1">
        <v>0</v>
      </c>
      <c r="G293" s="2">
        <f t="shared" si="8"/>
        <v>8927.8065599999991</v>
      </c>
      <c r="H293" s="2">
        <f t="shared" si="9"/>
        <v>0.34000000000014552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15287.34</v>
      </c>
      <c r="E306" s="1">
        <v>0</v>
      </c>
      <c r="F306" s="1">
        <v>0</v>
      </c>
      <c r="G306" s="2">
        <f t="shared" si="8"/>
        <v>9325.277399999999</v>
      </c>
      <c r="H306" s="2">
        <f t="shared" si="9"/>
        <v>0.34000000000014552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1593.93</v>
      </c>
      <c r="E307" s="1">
        <v>0</v>
      </c>
      <c r="F307" s="1">
        <v>0</v>
      </c>
      <c r="G307" s="2">
        <f t="shared" si="8"/>
        <v>975.48516000000006</v>
      </c>
      <c r="H307" s="2">
        <f t="shared" si="9"/>
        <v>6.9999999999936335E-2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1593.93</v>
      </c>
      <c r="E308" s="1">
        <v>0</v>
      </c>
      <c r="F308" s="1">
        <v>0</v>
      </c>
      <c r="G308" s="2">
        <f t="shared" si="8"/>
        <v>978.67302000000007</v>
      </c>
      <c r="H308" s="2">
        <f t="shared" si="9"/>
        <v>6.9999999999936335E-2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13693.41</v>
      </c>
      <c r="E312" s="1">
        <v>0</v>
      </c>
      <c r="F312" s="1">
        <v>0</v>
      </c>
      <c r="G312" s="2">
        <f t="shared" si="8"/>
        <v>8517.301019999999</v>
      </c>
      <c r="H312" s="2">
        <f t="shared" si="9"/>
        <v>0.40999999999985448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13693.41</v>
      </c>
      <c r="E313" s="1">
        <v>0</v>
      </c>
      <c r="F313" s="1">
        <v>0</v>
      </c>
      <c r="G313" s="2">
        <f t="shared" si="8"/>
        <v>8544.6878400000005</v>
      </c>
      <c r="H313" s="2">
        <f t="shared" si="9"/>
        <v>0.40999999999985448</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6804410</v>
      </c>
      <c r="D345" s="1">
        <f>'PR-RAS'!E350</f>
        <v>1854407.38</v>
      </c>
      <c r="E345" s="1">
        <v>0</v>
      </c>
      <c r="F345" s="1">
        <v>0</v>
      </c>
      <c r="G345" s="2">
        <f t="shared" si="8"/>
        <v>3616549.3174399994</v>
      </c>
      <c r="H345" s="2">
        <f t="shared" si="9"/>
        <v>0.37999999988824129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6592863</v>
      </c>
      <c r="D358" s="1">
        <f>'PR-RAS'!E363</f>
        <v>1160997.3799999999</v>
      </c>
      <c r="E358" s="1">
        <v>0</v>
      </c>
      <c r="F358" s="1">
        <v>0</v>
      </c>
      <c r="G358" s="2">
        <f t="shared" si="8"/>
        <v>3182604.2203199998</v>
      </c>
      <c r="H358" s="2">
        <f t="shared" si="9"/>
        <v>0.37999999988824129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3460598</v>
      </c>
      <c r="D359" s="1">
        <f>'PR-RAS'!E364</f>
        <v>948075.19</v>
      </c>
      <c r="E359" s="1">
        <v>0</v>
      </c>
      <c r="F359" s="1">
        <v>0</v>
      </c>
      <c r="G359" s="2">
        <f t="shared" si="8"/>
        <v>1917715.9200399998</v>
      </c>
      <c r="H359" s="2">
        <f t="shared" si="9"/>
        <v>0.18999999994412065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2673175</v>
      </c>
      <c r="D361" s="1">
        <f>'PR-RAS'!E366</f>
        <v>237703.36</v>
      </c>
      <c r="E361" s="1">
        <v>0</v>
      </c>
      <c r="F361" s="1">
        <v>0</v>
      </c>
      <c r="G361" s="2">
        <f t="shared" si="8"/>
        <v>1133489.4191999999</v>
      </c>
      <c r="H361" s="2">
        <f t="shared" si="9"/>
        <v>0.35999999998603016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390112.25</v>
      </c>
      <c r="E362" s="1">
        <v>0</v>
      </c>
      <c r="F362" s="1">
        <v>0</v>
      </c>
      <c r="G362" s="2">
        <f t="shared" si="8"/>
        <v>281661.04450000002</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787423</v>
      </c>
      <c r="D363" s="1">
        <f>'PR-RAS'!E368</f>
        <v>320259.58</v>
      </c>
      <c r="E363" s="1">
        <v>0</v>
      </c>
      <c r="F363" s="1">
        <v>0</v>
      </c>
      <c r="G363" s="2">
        <f t="shared" si="8"/>
        <v>516915.06192000007</v>
      </c>
      <c r="H363" s="2">
        <f t="shared" si="9"/>
        <v>0.41999999998370185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3003827</v>
      </c>
      <c r="D364" s="1">
        <f>'PR-RAS'!E369</f>
        <v>89997.19</v>
      </c>
      <c r="E364" s="1">
        <v>0</v>
      </c>
      <c r="F364" s="1">
        <v>0</v>
      </c>
      <c r="G364" s="2">
        <f t="shared" si="8"/>
        <v>1155727.1609399999</v>
      </c>
      <c r="H364" s="2">
        <f t="shared" si="9"/>
        <v>0.19000000000232831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11647</v>
      </c>
      <c r="D365" s="1">
        <f>'PR-RAS'!E370</f>
        <v>8397</v>
      </c>
      <c r="E365" s="1">
        <v>0</v>
      </c>
      <c r="F365" s="1">
        <v>0</v>
      </c>
      <c r="G365" s="2">
        <f t="shared" si="8"/>
        <v>10352.523999999999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1499</v>
      </c>
      <c r="D366" s="1">
        <f>'PR-RAS'!E371</f>
        <v>0</v>
      </c>
      <c r="E366" s="1">
        <v>0</v>
      </c>
      <c r="F366" s="1">
        <v>0</v>
      </c>
      <c r="G366" s="2">
        <f t="shared" si="8"/>
        <v>547.13499999999999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2990681</v>
      </c>
      <c r="D371" s="1">
        <f>'PR-RAS'!E376</f>
        <v>81600.19</v>
      </c>
      <c r="E371" s="1">
        <v>0</v>
      </c>
      <c r="F371" s="1">
        <v>0</v>
      </c>
      <c r="G371" s="2">
        <f t="shared" si="8"/>
        <v>1166936.1106</v>
      </c>
      <c r="H371" s="2">
        <f t="shared" si="9"/>
        <v>0.19000000000232831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128438</v>
      </c>
      <c r="D386" s="1">
        <f>'PR-RAS'!E391</f>
        <v>122925</v>
      </c>
      <c r="E386" s="1">
        <v>0</v>
      </c>
      <c r="F386" s="1">
        <v>0</v>
      </c>
      <c r="G386" s="2">
        <f t="shared" si="8"/>
        <v>144100.88</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128438</v>
      </c>
      <c r="D390" s="1">
        <f>'PR-RAS'!E395</f>
        <v>122925</v>
      </c>
      <c r="E390" s="1">
        <v>0</v>
      </c>
      <c r="F390" s="1">
        <v>0</v>
      </c>
      <c r="G390" s="2">
        <f t="shared" si="8"/>
        <v>145598.03200000001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211547</v>
      </c>
      <c r="D397" s="1">
        <f>'PR-RAS'!E402</f>
        <v>693410</v>
      </c>
      <c r="E397" s="1">
        <v>0</v>
      </c>
      <c r="F397" s="1">
        <v>0</v>
      </c>
      <c r="G397" s="2">
        <f t="shared" si="8"/>
        <v>632953.33200000005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196797</v>
      </c>
      <c r="D398" s="1">
        <f>'PR-RAS'!E403</f>
        <v>0</v>
      </c>
      <c r="E398" s="1">
        <v>0</v>
      </c>
      <c r="F398" s="1">
        <v>0</v>
      </c>
      <c r="G398" s="2">
        <f t="shared" si="8"/>
        <v>78128.409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591497.5</v>
      </c>
      <c r="E399" s="1">
        <v>0</v>
      </c>
      <c r="F399" s="1">
        <v>0</v>
      </c>
      <c r="G399" s="2">
        <f t="shared" si="8"/>
        <v>470832.01</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14750</v>
      </c>
      <c r="D401" s="1">
        <f>'PR-RAS'!E406</f>
        <v>101912.5</v>
      </c>
      <c r="E401" s="1">
        <v>0</v>
      </c>
      <c r="F401" s="1">
        <v>0</v>
      </c>
      <c r="G401" s="2">
        <f t="shared" si="8"/>
        <v>87430</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6804410</v>
      </c>
      <c r="D403" s="1">
        <f>'PR-RAS'!E408</f>
        <v>1839120.0399999998</v>
      </c>
      <c r="E403" s="1">
        <v>0</v>
      </c>
      <c r="F403" s="1">
        <v>0</v>
      </c>
      <c r="G403" s="2">
        <f t="shared" si="8"/>
        <v>4214025.3321600007</v>
      </c>
      <c r="H403" s="2">
        <f t="shared" si="9"/>
        <v>3.9999999804422259E-2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8060730</v>
      </c>
      <c r="D407" s="1">
        <f>'PR-RAS'!E412</f>
        <v>7102789.0800000001</v>
      </c>
      <c r="E407" s="1">
        <v>0</v>
      </c>
      <c r="F407" s="1">
        <v>0</v>
      </c>
      <c r="G407" s="2">
        <f t="shared" si="8"/>
        <v>9040121.1129600015</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13232844</v>
      </c>
      <c r="D408" s="1">
        <f>'PR-RAS'!E413</f>
        <v>6886127.96</v>
      </c>
      <c r="E408" s="1">
        <v>0</v>
      </c>
      <c r="F408" s="1">
        <v>0</v>
      </c>
      <c r="G408" s="2">
        <f t="shared" si="8"/>
        <v>10991075.667440001</v>
      </c>
      <c r="H408" s="2">
        <f t="shared" si="9"/>
        <v>4.0000000037252903E-2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216661.12000000011</v>
      </c>
      <c r="E409" s="1">
        <v>0</v>
      </c>
      <c r="F409" s="1">
        <v>0</v>
      </c>
      <c r="G409" s="2">
        <f t="shared" si="8"/>
        <v>176795.47392000008</v>
      </c>
      <c r="H409" s="2">
        <f t="shared" si="9"/>
        <v>0.12000000011175871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5172114</v>
      </c>
      <c r="D410" s="1">
        <f>'PR-RAS'!E415</f>
        <v>0</v>
      </c>
      <c r="E410" s="1">
        <v>0</v>
      </c>
      <c r="F410" s="1">
        <v>0</v>
      </c>
      <c r="G410" s="2">
        <f t="shared" si="8"/>
        <v>2115394.6259999997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4055650</v>
      </c>
      <c r="D414" s="1">
        <f>'PR-RAS'!E420</f>
        <v>0</v>
      </c>
      <c r="E414" s="1">
        <v>0</v>
      </c>
      <c r="F414" s="1">
        <v>0</v>
      </c>
      <c r="G414" s="2">
        <f t="shared" si="8"/>
        <v>1674983.45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4055650</v>
      </c>
      <c r="D478" s="1">
        <f>'PR-RAS'!E484</f>
        <v>0</v>
      </c>
      <c r="E478" s="1">
        <v>0</v>
      </c>
      <c r="F478" s="1">
        <v>0</v>
      </c>
      <c r="G478" s="2">
        <f t="shared" si="8"/>
        <v>1934545.0499999998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4055650</v>
      </c>
      <c r="D489" s="1">
        <f>'PR-RAS'!E495</f>
        <v>0</v>
      </c>
      <c r="E489" s="1">
        <v>0</v>
      </c>
      <c r="F489" s="1">
        <v>0</v>
      </c>
      <c r="G489" s="2">
        <f t="shared" si="8"/>
        <v>1979157.2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4055650</v>
      </c>
      <c r="D490" s="1">
        <f>'PR-RAS'!E496</f>
        <v>0</v>
      </c>
      <c r="E490" s="1">
        <v>0</v>
      </c>
      <c r="F490" s="1">
        <v>0</v>
      </c>
      <c r="G490" s="2">
        <f t="shared" si="8"/>
        <v>1983212.8499999999</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3174549.44</v>
      </c>
      <c r="E522" s="1">
        <v>0</v>
      </c>
      <c r="F522" s="1">
        <v>0</v>
      </c>
      <c r="G522" s="2">
        <f t="shared" ref="G522:G809" si="10">(B522/1000)*(C522*1+D522*2)</f>
        <v>3307880.5164800002</v>
      </c>
      <c r="H522" s="2">
        <f t="shared" ref="H522:H809" si="11">ABS(C522-ROUND(C522,0))+ABS(D522-ROUND(D522,0))</f>
        <v>0.43999999994412065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3174549.44</v>
      </c>
      <c r="E587" s="1">
        <v>0</v>
      </c>
      <c r="F587" s="1">
        <v>0</v>
      </c>
      <c r="G587" s="2">
        <f t="shared" si="10"/>
        <v>3720571.9436799996</v>
      </c>
      <c r="H587" s="2">
        <f t="shared" si="11"/>
        <v>0.43999999994412065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2955650</v>
      </c>
      <c r="E599" s="1">
        <v>0</v>
      </c>
      <c r="F599" s="1">
        <v>0</v>
      </c>
      <c r="G599" s="2">
        <f t="shared" si="10"/>
        <v>3534957.4</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2955650</v>
      </c>
      <c r="E600" s="1">
        <v>0</v>
      </c>
      <c r="F600" s="1">
        <v>0</v>
      </c>
      <c r="G600" s="2">
        <f t="shared" si="10"/>
        <v>3540868.6999999997</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218899.44</v>
      </c>
      <c r="E611" s="1">
        <v>0</v>
      </c>
      <c r="F611" s="1">
        <v>0</v>
      </c>
      <c r="G611" s="2">
        <f t="shared" si="10"/>
        <v>267057.31679999997</v>
      </c>
      <c r="H611" s="2">
        <f t="shared" si="11"/>
        <v>0.44000000000232831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218899.44</v>
      </c>
      <c r="E612" s="1">
        <v>0</v>
      </c>
      <c r="F612" s="1">
        <v>0</v>
      </c>
      <c r="G612" s="2">
        <f t="shared" si="10"/>
        <v>267495.11567999999</v>
      </c>
      <c r="H612" s="2">
        <f t="shared" si="11"/>
        <v>0.44000000000232831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4055650</v>
      </c>
      <c r="D629" s="1">
        <f>'PR-RAS'!E635</f>
        <v>0</v>
      </c>
      <c r="E629" s="1">
        <v>0</v>
      </c>
      <c r="F629" s="1">
        <v>0</v>
      </c>
      <c r="G629" s="2">
        <f t="shared" si="10"/>
        <v>2546948.2000000002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3174549.44</v>
      </c>
      <c r="E630" s="1">
        <v>0</v>
      </c>
      <c r="F630" s="1">
        <v>0</v>
      </c>
      <c r="G630" s="2">
        <f t="shared" si="10"/>
        <v>3993583.1955200001</v>
      </c>
      <c r="H630" s="2">
        <f t="shared" si="11"/>
        <v>0.43999999994412065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12116380</v>
      </c>
      <c r="D633" s="1">
        <f>'PR-RAS'!E639</f>
        <v>7102789.0800000001</v>
      </c>
      <c r="E633" s="1">
        <v>0</v>
      </c>
      <c r="F633" s="1">
        <v>0</v>
      </c>
      <c r="G633" s="2">
        <f t="shared" si="10"/>
        <v>16635477.557120001</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13232844</v>
      </c>
      <c r="D634" s="1">
        <f>'PR-RAS'!E640</f>
        <v>10060677.4</v>
      </c>
      <c r="E634" s="1">
        <v>0</v>
      </c>
      <c r="F634" s="1">
        <v>0</v>
      </c>
      <c r="G634" s="2">
        <f t="shared" si="10"/>
        <v>21113207.840399999</v>
      </c>
      <c r="H634" s="2">
        <f t="shared" si="11"/>
        <v>0.40000000037252903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1116464</v>
      </c>
      <c r="D636" s="1">
        <f>'PR-RAS'!E642</f>
        <v>2957888.3200000003</v>
      </c>
      <c r="E636" s="1">
        <v>0</v>
      </c>
      <c r="F636" s="1">
        <v>0</v>
      </c>
      <c r="G636" s="2">
        <f t="shared" si="10"/>
        <v>4465472.8064000001</v>
      </c>
      <c r="H636" s="2">
        <f t="shared" si="11"/>
        <v>0.32000000029802322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1116464</v>
      </c>
      <c r="D640" s="1">
        <f>'PR-RAS'!E646</f>
        <v>2957888.3200000003</v>
      </c>
      <c r="E640" s="1">
        <v>0</v>
      </c>
      <c r="F640" s="1">
        <v>0</v>
      </c>
      <c r="G640" s="2">
        <f t="shared" si="10"/>
        <v>4493601.76896</v>
      </c>
      <c r="H640" s="2">
        <f t="shared" si="11"/>
        <v>0.32000000029802322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3672171</v>
      </c>
      <c r="D642" s="1">
        <f>'PR-RAS'!E649</f>
        <v>3502874.32</v>
      </c>
      <c r="E642" s="1">
        <v>0</v>
      </c>
      <c r="F642" s="1">
        <v>0</v>
      </c>
      <c r="G642" s="2">
        <f t="shared" si="10"/>
        <v>6844546.489240001</v>
      </c>
      <c r="H642" s="2">
        <f t="shared" si="11"/>
        <v>0.31999999983236194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12229740</v>
      </c>
      <c r="D643" s="1">
        <f>'PR-RAS'!E650</f>
        <v>7215884.9500000002</v>
      </c>
      <c r="E643" s="1">
        <v>0</v>
      </c>
      <c r="F643" s="1">
        <v>0</v>
      </c>
      <c r="G643" s="2">
        <f t="shared" si="10"/>
        <v>17116689.355799999</v>
      </c>
      <c r="H643" s="2">
        <f t="shared" si="11"/>
        <v>4.9999999813735485E-2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12726971</v>
      </c>
      <c r="D644" s="1">
        <f>'PR-RAS'!E651</f>
        <v>10279240.15</v>
      </c>
      <c r="E644" s="1">
        <v>0</v>
      </c>
      <c r="F644" s="1">
        <v>0</v>
      </c>
      <c r="G644" s="2">
        <f t="shared" si="10"/>
        <v>21402545.185900003</v>
      </c>
      <c r="H644" s="2">
        <f t="shared" si="11"/>
        <v>0.15000000037252903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3174940</v>
      </c>
      <c r="D645" s="1">
        <f>'PR-RAS'!E652</f>
        <v>439519.11999999918</v>
      </c>
      <c r="E645" s="1">
        <v>0</v>
      </c>
      <c r="F645" s="1">
        <v>0</v>
      </c>
      <c r="G645" s="2">
        <f t="shared" si="10"/>
        <v>2610761.9865599992</v>
      </c>
      <c r="H645" s="2">
        <f t="shared" si="11"/>
        <v>0.11999999918043613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24</v>
      </c>
      <c r="D646" s="1">
        <f>'PR-RAS'!E653</f>
        <v>14</v>
      </c>
      <c r="E646" s="1">
        <v>0</v>
      </c>
      <c r="F646" s="1">
        <v>0</v>
      </c>
      <c r="G646" s="2">
        <f t="shared" si="10"/>
        <v>33.54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v>
      </c>
      <c r="D648" s="1">
        <f>'PR-RAS'!E655</f>
        <v>14</v>
      </c>
      <c r="E648" s="1">
        <v>0</v>
      </c>
      <c r="F648" s="1">
        <v>0</v>
      </c>
      <c r="G648" s="2">
        <f t="shared" si="10"/>
        <v>33.643999999999998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v>
      </c>
      <c r="D653" s="1">
        <f>'PR-RAS'!E660</f>
        <v>2893.4</v>
      </c>
      <c r="E653" s="1">
        <v>0</v>
      </c>
      <c r="F653" s="1">
        <v>0</v>
      </c>
      <c r="G653" s="2">
        <f t="shared" si="10"/>
        <v>3784.0776000000001</v>
      </c>
      <c r="H653" s="2">
        <f t="shared" si="11"/>
        <v>0.40000000000009095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4582662</v>
      </c>
      <c r="D654" s="1">
        <f>'PR-RAS'!E661</f>
        <v>4877973.33</v>
      </c>
      <c r="E654" s="1">
        <v>0</v>
      </c>
      <c r="F654" s="1">
        <v>0</v>
      </c>
      <c r="G654" s="2">
        <f t="shared" si="10"/>
        <v>9363111.4549800009</v>
      </c>
      <c r="H654" s="2">
        <f t="shared" si="11"/>
        <v>0.33000000007450581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320000</v>
      </c>
      <c r="D658" s="1">
        <f>'PR-RAS'!E665</f>
        <v>404908.79999999999</v>
      </c>
      <c r="E658" s="1">
        <v>0</v>
      </c>
      <c r="F658" s="1">
        <v>0</v>
      </c>
      <c r="G658" s="2">
        <f t="shared" si="10"/>
        <v>742290.16320000007</v>
      </c>
      <c r="H658" s="2">
        <f t="shared" si="11"/>
        <v>0.20000000001164153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208897</v>
      </c>
      <c r="D662" s="1">
        <f>'PR-RAS'!E669</f>
        <v>72251.28</v>
      </c>
      <c r="E662" s="1">
        <v>0</v>
      </c>
      <c r="F662" s="1">
        <v>0</v>
      </c>
      <c r="G662" s="2">
        <f t="shared" si="10"/>
        <v>233597.10916000002</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1527114</v>
      </c>
      <c r="D691" s="1">
        <f>'PR-RAS'!E698</f>
        <v>688593.75</v>
      </c>
      <c r="E691" s="1">
        <v>0</v>
      </c>
      <c r="F691" s="1">
        <v>0</v>
      </c>
      <c r="G691" s="2">
        <f t="shared" si="10"/>
        <v>2003968.0349999999</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12753</v>
      </c>
      <c r="D709" s="1">
        <f>'PR-RAS'!E716</f>
        <v>0</v>
      </c>
      <c r="E709" s="1">
        <v>0</v>
      </c>
      <c r="F709" s="1">
        <v>0</v>
      </c>
      <c r="G709" s="2">
        <f t="shared" si="10"/>
        <v>9029.1239999999998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84922</v>
      </c>
      <c r="D711" s="1">
        <f>'PR-RAS'!E718</f>
        <v>45727.519999999997</v>
      </c>
      <c r="E711" s="1">
        <v>0</v>
      </c>
      <c r="F711" s="1">
        <v>0</v>
      </c>
      <c r="G711" s="2">
        <f t="shared" si="10"/>
        <v>125227.69839999998</v>
      </c>
      <c r="H711" s="2">
        <f t="shared" si="11"/>
        <v>0.48000000000320142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2330</v>
      </c>
      <c r="D713" s="1">
        <f>'PR-RAS'!E720</f>
        <v>11369.13</v>
      </c>
      <c r="E713" s="1">
        <v>0</v>
      </c>
      <c r="F713" s="1">
        <v>0</v>
      </c>
      <c r="G713" s="2">
        <f t="shared" si="10"/>
        <v>17848.601119999999</v>
      </c>
      <c r="H713" s="2">
        <f t="shared" si="11"/>
        <v>0.12999999999919964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10137</v>
      </c>
      <c r="D715" s="1">
        <f>'PR-RAS'!E722</f>
        <v>24499.48</v>
      </c>
      <c r="E715" s="1">
        <v>0</v>
      </c>
      <c r="F715" s="1">
        <v>0</v>
      </c>
      <c r="G715" s="2">
        <f t="shared" si="10"/>
        <v>42223.075440000001</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157691</v>
      </c>
      <c r="D718" s="1">
        <f>'PR-RAS'!E725</f>
        <v>123883.65</v>
      </c>
      <c r="E718" s="1">
        <v>0</v>
      </c>
      <c r="F718" s="1">
        <v>0</v>
      </c>
      <c r="G718" s="2">
        <f t="shared" si="10"/>
        <v>290713.60109999997</v>
      </c>
      <c r="H718" s="2">
        <f t="shared" si="11"/>
        <v>0.35000000000582077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16223</v>
      </c>
      <c r="D735" s="1">
        <f>'PR-RAS'!E742</f>
        <v>46630.65</v>
      </c>
      <c r="E735" s="1">
        <v>0</v>
      </c>
      <c r="F735" s="1">
        <v>0</v>
      </c>
      <c r="G735" s="2">
        <f t="shared" si="10"/>
        <v>80361.476200000005</v>
      </c>
      <c r="H735" s="2">
        <f t="shared" si="11"/>
        <v>0.34999999999854481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167050</v>
      </c>
      <c r="D752" s="1">
        <f>'PR-RAS'!E759</f>
        <v>0</v>
      </c>
      <c r="E752" s="1">
        <v>0</v>
      </c>
      <c r="F752" s="1">
        <v>0</v>
      </c>
      <c r="G752" s="2">
        <f t="shared" si="10"/>
        <v>125454.55</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18656</v>
      </c>
      <c r="D766" s="1">
        <f>'PR-RAS'!E773</f>
        <v>0</v>
      </c>
      <c r="E766" s="1">
        <v>0</v>
      </c>
      <c r="F766" s="1">
        <v>0</v>
      </c>
      <c r="G766" s="2">
        <f t="shared" si="10"/>
        <v>14271.84</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80930</v>
      </c>
      <c r="D809" s="1">
        <f>'PR-RAS'!E816</f>
        <v>20600</v>
      </c>
      <c r="E809" s="1">
        <v>0</v>
      </c>
      <c r="F809" s="1">
        <v>0</v>
      </c>
      <c r="G809" s="2">
        <f t="shared" si="10"/>
        <v>98681.040000000008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70500</v>
      </c>
      <c r="D812" s="1">
        <f>'PR-RAS'!E819</f>
        <v>36000</v>
      </c>
      <c r="E812" s="1">
        <v>0</v>
      </c>
      <c r="F812" s="1">
        <v>0</v>
      </c>
      <c r="G812" s="2">
        <f t="shared" si="18"/>
        <v>115567.50000000001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90000</v>
      </c>
      <c r="D814" s="1">
        <f>'PR-RAS'!E821</f>
        <v>85000</v>
      </c>
      <c r="E814" s="1">
        <v>0</v>
      </c>
      <c r="F814" s="1">
        <v>0</v>
      </c>
      <c r="G814" s="2">
        <f t="shared" si="18"/>
        <v>211380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65689</v>
      </c>
      <c r="D817" s="1">
        <f>'PR-RAS'!E824</f>
        <v>113408.75</v>
      </c>
      <c r="E817" s="1">
        <v>0</v>
      </c>
      <c r="F817" s="1">
        <v>0</v>
      </c>
      <c r="G817" s="2">
        <f t="shared" si="18"/>
        <v>238685.30399999997</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4380</v>
      </c>
      <c r="D822" s="1">
        <f>'PR-RAS'!E829</f>
        <v>0</v>
      </c>
      <c r="E822" s="1">
        <v>0</v>
      </c>
      <c r="F822" s="1">
        <v>0</v>
      </c>
      <c r="G822" s="2">
        <f t="shared" si="18"/>
        <v>3595.9799999999996</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4055650</v>
      </c>
      <c r="D878" s="1">
        <f>'PR-RAS'!E885</f>
        <v>0</v>
      </c>
      <c r="E878" s="1">
        <v>0</v>
      </c>
      <c r="F878" s="1">
        <v>0</v>
      </c>
      <c r="G878" s="2">
        <f t="shared" si="18"/>
        <v>3556805.05</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2955650</v>
      </c>
      <c r="E946" s="1">
        <v>0</v>
      </c>
      <c r="F946" s="1">
        <v>0</v>
      </c>
      <c r="G946" s="2">
        <f t="shared" si="18"/>
        <v>5586178.5</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218899.44</v>
      </c>
      <c r="E961" s="1">
        <v>0</v>
      </c>
      <c r="F961" s="1">
        <v>0</v>
      </c>
      <c r="G961" s="2">
        <f t="shared" si="18"/>
        <v>420286.92479999998</v>
      </c>
      <c r="H961" s="2">
        <f t="shared" si="19"/>
        <v>0.44000000000232831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4617326.92</v>
      </c>
      <c r="D1480" s="6"/>
      <c r="E1480" s="6">
        <v>0</v>
      </c>
      <c r="F1480" s="6">
        <v>0</v>
      </c>
      <c r="G1480" s="7">
        <f t="shared" ref="G1480:G1580" si="34">B1480/1000*C1480</f>
        <v>4617.3269200000004</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5884600.3499999996</v>
      </c>
      <c r="D1481" s="1">
        <v>0</v>
      </c>
      <c r="E1481" s="1">
        <v>0</v>
      </c>
      <c r="F1481" s="1">
        <v>0</v>
      </c>
      <c r="G1481" s="2">
        <f t="shared" si="34"/>
        <v>11769.200699999999</v>
      </c>
      <c r="H1481" s="2">
        <f t="shared" si="35"/>
        <v>0.34999999962747097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4030192.9699999997</v>
      </c>
      <c r="D1483" s="1">
        <v>0</v>
      </c>
      <c r="E1483" s="1">
        <v>0</v>
      </c>
      <c r="F1483" s="1">
        <v>0</v>
      </c>
      <c r="G1483" s="2">
        <f t="shared" si="34"/>
        <v>16120.771879999998</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1225203.31</v>
      </c>
      <c r="D1484" s="1">
        <v>0</v>
      </c>
      <c r="E1484" s="1">
        <v>0</v>
      </c>
      <c r="F1484" s="1">
        <v>0</v>
      </c>
      <c r="G1484" s="2">
        <f t="shared" si="34"/>
        <v>6126.0165500000003</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2599170.36</v>
      </c>
      <c r="D1485" s="1">
        <v>0</v>
      </c>
      <c r="E1485" s="1">
        <v>0</v>
      </c>
      <c r="F1485" s="1">
        <v>0</v>
      </c>
      <c r="G1485" s="2">
        <f t="shared" si="34"/>
        <v>15595.02216</v>
      </c>
      <c r="H1485" s="2">
        <f t="shared" si="35"/>
        <v>0.35999999986961484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54810.55</v>
      </c>
      <c r="D1486" s="1">
        <v>0</v>
      </c>
      <c r="E1486" s="1">
        <v>0</v>
      </c>
      <c r="F1486" s="1">
        <v>0</v>
      </c>
      <c r="G1486" s="2">
        <f t="shared" si="34"/>
        <v>383.67385000000002</v>
      </c>
      <c r="H1486" s="2">
        <f t="shared" si="35"/>
        <v>0.44999999999708962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151008.75</v>
      </c>
      <c r="D1489" s="1">
        <v>0</v>
      </c>
      <c r="E1489" s="1">
        <v>0</v>
      </c>
      <c r="F1489" s="1">
        <v>0</v>
      </c>
      <c r="G1489" s="2">
        <f t="shared" si="34"/>
        <v>1510.0875000000001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1854407.38</v>
      </c>
      <c r="D1492" s="1">
        <v>0</v>
      </c>
      <c r="E1492" s="1">
        <v>0</v>
      </c>
      <c r="F1492" s="1">
        <v>0</v>
      </c>
      <c r="G1492" s="2">
        <f t="shared" si="34"/>
        <v>24107.295939999996</v>
      </c>
      <c r="H1492" s="2">
        <f t="shared" si="35"/>
        <v>0.37999999988824129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8814303.3699999992</v>
      </c>
      <c r="D1499" s="1">
        <v>0</v>
      </c>
      <c r="E1499" s="1">
        <v>0</v>
      </c>
      <c r="F1499" s="1">
        <v>0</v>
      </c>
      <c r="G1499" s="2">
        <f t="shared" si="34"/>
        <v>176286.0674</v>
      </c>
      <c r="H1499" s="2">
        <f t="shared" si="35"/>
        <v>0.36999999918043613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4026245.9899999998</v>
      </c>
      <c r="D1501" s="1">
        <v>0</v>
      </c>
      <c r="E1501" s="1">
        <v>0</v>
      </c>
      <c r="F1501" s="1">
        <v>0</v>
      </c>
      <c r="G1501" s="2">
        <f t="shared" si="34"/>
        <v>88577.411779999995</v>
      </c>
      <c r="H1501" s="2">
        <f t="shared" si="35"/>
        <v>1.0000000242143869E-2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1198559.28</v>
      </c>
      <c r="D1502" s="1">
        <v>0</v>
      </c>
      <c r="E1502" s="1">
        <v>0</v>
      </c>
      <c r="F1502" s="1">
        <v>0</v>
      </c>
      <c r="G1502" s="2">
        <f t="shared" si="34"/>
        <v>27566.863440000001</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2625722.86</v>
      </c>
      <c r="D1503" s="1">
        <v>0</v>
      </c>
      <c r="E1503" s="1">
        <v>0</v>
      </c>
      <c r="F1503" s="1">
        <v>0</v>
      </c>
      <c r="G1503" s="2">
        <f t="shared" si="34"/>
        <v>63017.348639999997</v>
      </c>
      <c r="H1503" s="2">
        <f t="shared" si="35"/>
        <v>0.14000000013038516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51875.85</v>
      </c>
      <c r="D1504" s="1">
        <v>0</v>
      </c>
      <c r="E1504" s="1">
        <v>0</v>
      </c>
      <c r="F1504" s="1">
        <v>0</v>
      </c>
      <c r="G1504" s="2">
        <f t="shared" si="34"/>
        <v>1296.89625</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150088</v>
      </c>
      <c r="D1507" s="1">
        <v>0</v>
      </c>
      <c r="E1507" s="1">
        <v>0</v>
      </c>
      <c r="F1507" s="1">
        <v>0</v>
      </c>
      <c r="G1507" s="2">
        <f t="shared" si="34"/>
        <v>4202.4639999999999</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1832407.38</v>
      </c>
      <c r="D1510" s="1">
        <v>0</v>
      </c>
      <c r="E1510" s="1">
        <v>0</v>
      </c>
      <c r="F1510" s="1">
        <v>0</v>
      </c>
      <c r="G1510" s="2">
        <f t="shared" si="34"/>
        <v>56804.628779999999</v>
      </c>
      <c r="H1510" s="2">
        <f t="shared" si="35"/>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2955650</v>
      </c>
      <c r="D1511" s="1">
        <v>0</v>
      </c>
      <c r="E1511" s="1">
        <v>0</v>
      </c>
      <c r="F1511" s="1">
        <v>0</v>
      </c>
      <c r="G1511" s="2">
        <f t="shared" si="34"/>
        <v>94580.800000000003</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2955650</v>
      </c>
      <c r="D1515" s="1">
        <v>0</v>
      </c>
      <c r="E1515" s="1">
        <v>0</v>
      </c>
      <c r="F1515" s="1">
        <v>0</v>
      </c>
      <c r="G1515" s="2">
        <f t="shared" si="34"/>
        <v>106403.4</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1687623.9000000004</v>
      </c>
      <c r="D1517" s="1">
        <v>0</v>
      </c>
      <c r="E1517" s="1">
        <v>0</v>
      </c>
      <c r="F1517" s="1">
        <v>0</v>
      </c>
      <c r="G1517" s="2">
        <f t="shared" si="34"/>
        <v>64129.708200000015</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137962.43</v>
      </c>
      <c r="D1518" s="1">
        <v>0</v>
      </c>
      <c r="E1518" s="1">
        <v>0</v>
      </c>
      <c r="F1518" s="1">
        <v>0</v>
      </c>
      <c r="G1518" s="2">
        <f t="shared" si="34"/>
        <v>5380.5347699999993</v>
      </c>
      <c r="H1518" s="2">
        <f t="shared" si="35"/>
        <v>0.42999999999301508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137962.43</v>
      </c>
      <c r="D1524" s="1">
        <v>0</v>
      </c>
      <c r="E1524" s="1">
        <v>0</v>
      </c>
      <c r="F1524" s="1">
        <v>0</v>
      </c>
      <c r="G1524" s="2">
        <f t="shared" si="34"/>
        <v>6208.3093499999995</v>
      </c>
      <c r="H1524" s="2">
        <f t="shared" si="35"/>
        <v>0.42999999999301508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137962.43</v>
      </c>
      <c r="D1530" s="1">
        <v>0</v>
      </c>
      <c r="E1530" s="1">
        <v>0</v>
      </c>
      <c r="F1530" s="1">
        <v>0</v>
      </c>
      <c r="G1530" s="2">
        <f t="shared" si="34"/>
        <v>7036.0839299999989</v>
      </c>
      <c r="H1530" s="2">
        <f t="shared" si="35"/>
        <v>0.42999999999301508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137962.43</v>
      </c>
      <c r="D1531" s="1">
        <v>0</v>
      </c>
      <c r="E1531" s="1">
        <v>0</v>
      </c>
      <c r="F1531" s="1">
        <v>0</v>
      </c>
      <c r="G1531" s="2">
        <f t="shared" si="34"/>
        <v>7174.0463599999994</v>
      </c>
      <c r="H1531" s="2">
        <f t="shared" si="35"/>
        <v>0.42999999999301508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1549661.47</v>
      </c>
      <c r="D1576" s="1">
        <v>0</v>
      </c>
      <c r="E1576" s="1">
        <v>0</v>
      </c>
      <c r="F1576" s="1">
        <v>0</v>
      </c>
      <c r="G1576" s="2">
        <f t="shared" si="34"/>
        <v>150317.16258999999</v>
      </c>
      <c r="H1576" s="2">
        <f t="shared" si="35"/>
        <v>0.46999999997206032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342301.27</v>
      </c>
      <c r="D1578" s="1">
        <v>0</v>
      </c>
      <c r="E1578" s="1">
        <v>0</v>
      </c>
      <c r="F1578" s="1">
        <v>0</v>
      </c>
      <c r="G1578" s="2">
        <f t="shared" si="34"/>
        <v>33887.825730000004</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1207360.2</v>
      </c>
      <c r="D1580" s="13">
        <v>0</v>
      </c>
      <c r="E1580" s="13">
        <v>0</v>
      </c>
      <c r="F1580" s="13">
        <v>0</v>
      </c>
      <c r="G1580" s="14">
        <f t="shared" si="34"/>
        <v>121943.3802</v>
      </c>
      <c r="H1580" s="14">
        <f t="shared" si="35"/>
        <v>0.19999999995343387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33499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8060730</v>
      </c>
      <c r="I16" s="172">
        <f>'PR-RAS'!E6</f>
        <v>7087501.7400000002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6428434</v>
      </c>
      <c r="I17" s="172">
        <f>'PR-RAS'!E151</f>
        <v>5031720.58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1116464</v>
      </c>
      <c r="I19" s="173">
        <f>'PR-RAS'!E646</f>
        <v>2957888.3200000003</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4617326.92</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1687623.9000000004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137962.43</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1549661.47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15" zoomScaleNormal="100" workbookViewId="0">
      <selection activeCell="E699" sqref="E69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8060730</v>
      </c>
      <c r="E6" s="53">
        <f>E7+E44+E50+E82+E106+E124+E133+E139</f>
        <v>7087501.7400000002</v>
      </c>
      <c r="F6" s="54">
        <f t="shared" ref="F6:F131" si="0">IF(D6&lt;&gt;0,IF(E6/D6&gt;=100,"&gt;&gt;100",E6/D6*100),"-")</f>
        <v>87.926301215894838</v>
      </c>
    </row>
    <row r="7" spans="1:25" ht="12.75" customHeight="1" x14ac:dyDescent="0.2">
      <c r="A7" s="55">
        <v>61</v>
      </c>
      <c r="B7" s="309" t="s">
        <v>57</v>
      </c>
      <c r="C7" s="52" t="s">
        <v>58</v>
      </c>
      <c r="D7" s="53">
        <f t="shared" ref="D7:E7" si="1">D8+D17+D23+D29+D37+D40</f>
        <v>429462</v>
      </c>
      <c r="E7" s="53">
        <f t="shared" si="1"/>
        <v>594709.28999999992</v>
      </c>
      <c r="F7" s="54">
        <f t="shared" si="0"/>
        <v>138.47774424745378</v>
      </c>
    </row>
    <row r="8" spans="1:25" ht="12.75" customHeight="1" x14ac:dyDescent="0.2">
      <c r="A8" s="55">
        <v>611</v>
      </c>
      <c r="B8" s="87" t="s">
        <v>59</v>
      </c>
      <c r="C8" s="52" t="s">
        <v>60</v>
      </c>
      <c r="D8" s="53">
        <f t="shared" ref="D8:E8" si="2">SUM(D9:D14)-D15-D16</f>
        <v>342223</v>
      </c>
      <c r="E8" s="53">
        <f t="shared" si="2"/>
        <v>467924.3</v>
      </c>
      <c r="F8" s="54">
        <f t="shared" si="0"/>
        <v>136.73081587152237</v>
      </c>
    </row>
    <row r="9" spans="1:25" ht="12.75" customHeight="1" x14ac:dyDescent="0.2">
      <c r="A9" s="55">
        <v>6111</v>
      </c>
      <c r="B9" s="87" t="s">
        <v>61</v>
      </c>
      <c r="C9" s="52" t="s">
        <v>62</v>
      </c>
      <c r="D9" s="244">
        <v>342223</v>
      </c>
      <c r="E9" s="244">
        <v>467924.3</v>
      </c>
      <c r="F9" s="54">
        <f t="shared" si="0"/>
        <v>136.73081587152237</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86957</v>
      </c>
      <c r="E23" s="53">
        <f t="shared" si="4"/>
        <v>114748.66</v>
      </c>
      <c r="F23" s="54">
        <f t="shared" si="0"/>
        <v>131.96023321871729</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86957</v>
      </c>
      <c r="E27" s="244">
        <v>114748.66</v>
      </c>
      <c r="F27" s="54">
        <f t="shared" si="0"/>
        <v>131.96023321871729</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282</v>
      </c>
      <c r="E29" s="53">
        <f t="shared" si="5"/>
        <v>12036.33</v>
      </c>
      <c r="F29" s="54">
        <f t="shared" si="0"/>
        <v>4268.2021276595751</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265</v>
      </c>
      <c r="E31" s="244">
        <v>9142.93</v>
      </c>
      <c r="F31" s="54">
        <f t="shared" si="0"/>
        <v>3450.1622641509434</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17</v>
      </c>
      <c r="E33" s="244">
        <v>2893.4</v>
      </c>
      <c r="F33" s="54" t="str">
        <f t="shared" si="0"/>
        <v>&gt;&gt;100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6638673</v>
      </c>
      <c r="E50" s="53">
        <f>E51+E54+E59+E62+E65+E68+E71+E74+E77</f>
        <v>6043727.1600000001</v>
      </c>
      <c r="F50" s="54">
        <f t="shared" si="0"/>
        <v>91.038181275083147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4902662</v>
      </c>
      <c r="E59" s="53">
        <f t="shared" si="12"/>
        <v>5282882.13</v>
      </c>
      <c r="F59" s="54">
        <f t="shared" si="0"/>
        <v>107.75538126022148</v>
      </c>
    </row>
    <row r="60" spans="1:6" ht="24" x14ac:dyDescent="0.2">
      <c r="A60" s="55">
        <v>6331</v>
      </c>
      <c r="B60" s="88" t="s">
        <v>163</v>
      </c>
      <c r="C60" s="52" t="s">
        <v>164</v>
      </c>
      <c r="D60" s="244">
        <v>4582662</v>
      </c>
      <c r="E60" s="244">
        <v>4877973.33</v>
      </c>
      <c r="F60" s="54">
        <f t="shared" si="0"/>
        <v>106.44410017583668</v>
      </c>
    </row>
    <row r="61" spans="1:6" ht="24" x14ac:dyDescent="0.2">
      <c r="A61" s="55">
        <v>6332</v>
      </c>
      <c r="B61" s="88" t="s">
        <v>165</v>
      </c>
      <c r="C61" s="52" t="s">
        <v>166</v>
      </c>
      <c r="D61" s="244">
        <v>320000</v>
      </c>
      <c r="E61" s="244">
        <v>404908.79999999999</v>
      </c>
      <c r="F61" s="54">
        <f t="shared" si="0"/>
        <v>126.53399999999999</v>
      </c>
    </row>
    <row r="62" spans="1:6" ht="12.75" customHeight="1" x14ac:dyDescent="0.2">
      <c r="A62" s="55">
        <v>634</v>
      </c>
      <c r="B62" s="87" t="s">
        <v>167</v>
      </c>
      <c r="C62" s="52" t="s">
        <v>168</v>
      </c>
      <c r="D62" s="53">
        <f t="shared" ref="D62:E62" si="13">SUM(D63:D64)</f>
        <v>208897</v>
      </c>
      <c r="E62" s="53">
        <f t="shared" si="13"/>
        <v>72251.28</v>
      </c>
      <c r="F62" s="54">
        <f t="shared" si="0"/>
        <v>34.587035716166341</v>
      </c>
    </row>
    <row r="63" spans="1:6" ht="12.75" customHeight="1" x14ac:dyDescent="0.2">
      <c r="A63" s="55">
        <v>6341</v>
      </c>
      <c r="B63" s="87" t="s">
        <v>169</v>
      </c>
      <c r="C63" s="52" t="s">
        <v>170</v>
      </c>
      <c r="D63" s="244">
        <v>208897</v>
      </c>
      <c r="E63" s="244">
        <v>72251.28</v>
      </c>
      <c r="F63" s="54">
        <f t="shared" si="0"/>
        <v>34.587035716166341</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1527114</v>
      </c>
      <c r="E74" s="53">
        <f t="shared" si="17"/>
        <v>688593.75</v>
      </c>
      <c r="F74" s="54">
        <f t="shared" si="0"/>
        <v>45.091181797822557</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1527114</v>
      </c>
      <c r="E76" s="244">
        <v>688593.75</v>
      </c>
      <c r="F76" s="54">
        <f t="shared" si="0"/>
        <v>45.091181797822557</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713766</v>
      </c>
      <c r="E82" s="53">
        <f t="shared" si="19"/>
        <v>299810.97000000003</v>
      </c>
      <c r="F82" s="54">
        <f t="shared" si="0"/>
        <v>42.004097981691487</v>
      </c>
    </row>
    <row r="83" spans="1:6" ht="12.75" customHeight="1" x14ac:dyDescent="0.2">
      <c r="A83" s="55">
        <v>641</v>
      </c>
      <c r="B83" s="87" t="s">
        <v>209</v>
      </c>
      <c r="C83" s="52" t="s">
        <v>210</v>
      </c>
      <c r="D83" s="53">
        <f t="shared" ref="D83:E83" si="20">SUM(D84:D90)</f>
        <v>18</v>
      </c>
      <c r="E83" s="53">
        <f t="shared" si="20"/>
        <v>12.31</v>
      </c>
      <c r="F83" s="54">
        <f t="shared" si="0"/>
        <v>68.388888888888886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v>
      </c>
      <c r="E85" s="244">
        <v>12.31</v>
      </c>
      <c r="F85" s="54">
        <f t="shared" si="0"/>
        <v>68.388888888888886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713748</v>
      </c>
      <c r="E91" s="53">
        <f t="shared" si="21"/>
        <v>299798.66000000003</v>
      </c>
      <c r="F91" s="54">
        <f t="shared" si="0"/>
        <v>42.003432584049278</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95753</v>
      </c>
      <c r="E93" s="244">
        <v>80196.600000000006</v>
      </c>
      <c r="F93" s="54">
        <f t="shared" si="0"/>
        <v>83.753616074692189</v>
      </c>
    </row>
    <row r="94" spans="1:6" ht="12.75" customHeight="1" x14ac:dyDescent="0.2">
      <c r="A94" s="55">
        <v>6423</v>
      </c>
      <c r="B94" s="87" t="s">
        <v>231</v>
      </c>
      <c r="C94" s="52" t="s">
        <v>232</v>
      </c>
      <c r="D94" s="244">
        <v>617995</v>
      </c>
      <c r="E94" s="244">
        <v>219602.06</v>
      </c>
      <c r="F94" s="54">
        <f t="shared" si="0"/>
        <v>35.534601412632789</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178829</v>
      </c>
      <c r="E106" s="53">
        <f t="shared" si="23"/>
        <v>149254.32</v>
      </c>
      <c r="F106" s="54">
        <f t="shared" si="0"/>
        <v>83.462033562789046</v>
      </c>
    </row>
    <row r="107" spans="1:6" ht="12.75" customHeight="1" x14ac:dyDescent="0.2">
      <c r="A107" s="55">
        <v>651</v>
      </c>
      <c r="B107" s="87" t="s">
        <v>257</v>
      </c>
      <c r="C107" s="52" t="s">
        <v>258</v>
      </c>
      <c r="D107" s="53">
        <f t="shared" ref="D107:E107" si="24">SUM(D108:D111)</f>
        <v>744</v>
      </c>
      <c r="E107" s="53">
        <f t="shared" si="24"/>
        <v>35.299999999999997</v>
      </c>
      <c r="F107" s="54">
        <f t="shared" si="0"/>
        <v>4.7446236559139781</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744</v>
      </c>
      <c r="E109" s="244">
        <v>35.299999999999997</v>
      </c>
      <c r="F109" s="54">
        <f t="shared" si="0"/>
        <v>4.7446236559139781</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3877</v>
      </c>
      <c r="E112" s="53">
        <f t="shared" si="25"/>
        <v>31062.53</v>
      </c>
      <c r="F112" s="54">
        <f t="shared" si="0"/>
        <v>801.20015475883406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792</v>
      </c>
      <c r="E114" s="244">
        <v>283.18</v>
      </c>
      <c r="F114" s="54">
        <f t="shared" si="0"/>
        <v>35.755050505050505</v>
      </c>
    </row>
    <row r="115" spans="1:6" ht="12.75" customHeight="1" x14ac:dyDescent="0.2">
      <c r="A115" s="55">
        <v>6524</v>
      </c>
      <c r="B115" s="87" t="s">
        <v>273</v>
      </c>
      <c r="C115" s="52" t="s">
        <v>274</v>
      </c>
      <c r="D115" s="244">
        <v>1281</v>
      </c>
      <c r="E115" s="244">
        <v>785.94</v>
      </c>
      <c r="F115" s="54">
        <f t="shared" si="0"/>
        <v>61.353629976580805</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1804</v>
      </c>
      <c r="E117" s="244">
        <v>29993.41</v>
      </c>
      <c r="F117" s="54">
        <f t="shared" si="0"/>
        <v>1662.6058758314855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174208</v>
      </c>
      <c r="E120" s="53">
        <f t="shared" si="26"/>
        <v>118156.49</v>
      </c>
      <c r="F120" s="54">
        <f t="shared" si="0"/>
        <v>67.824950633725194</v>
      </c>
    </row>
    <row r="121" spans="1:6" ht="12.75" customHeight="1" x14ac:dyDescent="0.2">
      <c r="A121" s="55">
        <v>6531</v>
      </c>
      <c r="B121" s="87" t="s">
        <v>285</v>
      </c>
      <c r="C121" s="52" t="s">
        <v>286</v>
      </c>
      <c r="D121" s="244">
        <v>10884</v>
      </c>
      <c r="E121" s="244">
        <v>2965.88</v>
      </c>
      <c r="F121" s="54">
        <f t="shared" si="0"/>
        <v>27.249908122013967</v>
      </c>
    </row>
    <row r="122" spans="1:6" ht="12.75" customHeight="1" x14ac:dyDescent="0.2">
      <c r="A122" s="55">
        <v>6532</v>
      </c>
      <c r="B122" s="87" t="s">
        <v>287</v>
      </c>
      <c r="C122" s="52" t="s">
        <v>288</v>
      </c>
      <c r="D122" s="244">
        <v>163324</v>
      </c>
      <c r="E122" s="244">
        <v>115190.61</v>
      </c>
      <c r="F122" s="54">
        <f t="shared" si="0"/>
        <v>70.528893487791152</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100000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100000</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100000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6428434</v>
      </c>
      <c r="E151" s="53">
        <f t="shared" si="35"/>
        <v>5031720.58</v>
      </c>
      <c r="F151" s="54">
        <f t="shared" si="31"/>
        <v>78.272882322506547</v>
      </c>
    </row>
    <row r="152" spans="1:6" ht="12.75" customHeight="1" x14ac:dyDescent="0.2">
      <c r="A152" s="55">
        <v>31</v>
      </c>
      <c r="B152" s="87" t="s">
        <v>346</v>
      </c>
      <c r="C152" s="52" t="s">
        <v>347</v>
      </c>
      <c r="D152" s="53">
        <f t="shared" ref="D152:E152" si="36">D153+D158+D159</f>
        <v>1602011</v>
      </c>
      <c r="E152" s="53">
        <f t="shared" si="36"/>
        <v>1200703.8299999998</v>
      </c>
      <c r="F152" s="54">
        <f t="shared" si="31"/>
        <v>74.949786861638273</v>
      </c>
    </row>
    <row r="153" spans="1:6" ht="12.75" customHeight="1" x14ac:dyDescent="0.2">
      <c r="A153" s="55">
        <v>311</v>
      </c>
      <c r="B153" s="87" t="s">
        <v>348</v>
      </c>
      <c r="C153" s="52" t="s">
        <v>349</v>
      </c>
      <c r="D153" s="53">
        <f t="shared" ref="D153:E153" si="37">SUM(D154:D157)</f>
        <v>1340973</v>
      </c>
      <c r="E153" s="53">
        <f t="shared" si="37"/>
        <v>1006415.82</v>
      </c>
      <c r="F153" s="54">
        <f t="shared" si="31"/>
        <v>75.051162103934971</v>
      </c>
    </row>
    <row r="154" spans="1:6" ht="12.75" customHeight="1" x14ac:dyDescent="0.2">
      <c r="A154" s="55">
        <v>3111</v>
      </c>
      <c r="B154" s="87" t="s">
        <v>350</v>
      </c>
      <c r="C154" s="52" t="s">
        <v>351</v>
      </c>
      <c r="D154" s="244">
        <v>1338058</v>
      </c>
      <c r="E154" s="244">
        <v>1006415.82</v>
      </c>
      <c r="F154" s="54">
        <f t="shared" si="31"/>
        <v>75.2146633404531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2915</v>
      </c>
      <c r="E156" s="244"/>
      <c r="F156" s="54">
        <f t="shared" si="31"/>
        <v>0</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35351</v>
      </c>
      <c r="E158" s="244">
        <v>28229.34</v>
      </c>
      <c r="F158" s="54">
        <f t="shared" si="31"/>
        <v>79.854431274928572</v>
      </c>
    </row>
    <row r="159" spans="1:6" ht="12.75" customHeight="1" x14ac:dyDescent="0.2">
      <c r="A159" s="55">
        <v>313</v>
      </c>
      <c r="B159" s="87" t="s">
        <v>360</v>
      </c>
      <c r="C159" s="52" t="s">
        <v>361</v>
      </c>
      <c r="D159" s="53">
        <f t="shared" ref="D159:E159" si="38">SUM(D160:D162)</f>
        <v>225687</v>
      </c>
      <c r="E159" s="53">
        <f t="shared" si="38"/>
        <v>166058.67000000001</v>
      </c>
      <c r="F159" s="54">
        <f t="shared" si="31"/>
        <v>73.579191535179262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225687</v>
      </c>
      <c r="E161" s="244">
        <v>166058.67000000001</v>
      </c>
      <c r="F161" s="54">
        <f t="shared" si="31"/>
        <v>73.579191535179262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3622420</v>
      </c>
      <c r="E163" s="53">
        <f t="shared" si="39"/>
        <v>2692733.0299999993</v>
      </c>
      <c r="F163" s="54">
        <f t="shared" si="31"/>
        <v>74.335196636502658</v>
      </c>
    </row>
    <row r="164" spans="1:6" ht="12.75" customHeight="1" x14ac:dyDescent="0.2">
      <c r="A164" s="55">
        <v>321</v>
      </c>
      <c r="B164" s="87" t="s">
        <v>369</v>
      </c>
      <c r="C164" s="52" t="s">
        <v>370</v>
      </c>
      <c r="D164" s="53">
        <f t="shared" ref="D164:E164" si="40">SUM(D165:D168)</f>
        <v>113563</v>
      </c>
      <c r="E164" s="53">
        <f t="shared" si="40"/>
        <v>52961.619999999995</v>
      </c>
      <c r="F164" s="54">
        <f t="shared" si="31"/>
        <v>46.636334017241523</v>
      </c>
    </row>
    <row r="165" spans="1:6" ht="12.75" customHeight="1" x14ac:dyDescent="0.2">
      <c r="A165" s="55">
        <v>3211</v>
      </c>
      <c r="B165" s="87" t="s">
        <v>371</v>
      </c>
      <c r="C165" s="52" t="s">
        <v>372</v>
      </c>
      <c r="D165" s="244">
        <v>13009</v>
      </c>
      <c r="E165" s="244">
        <v>4706.1000000000004</v>
      </c>
      <c r="F165" s="54">
        <f t="shared" si="31"/>
        <v>36.175724498424174</v>
      </c>
    </row>
    <row r="166" spans="1:6" ht="12.75" customHeight="1" x14ac:dyDescent="0.2">
      <c r="A166" s="55">
        <v>3212</v>
      </c>
      <c r="B166" s="87" t="s">
        <v>373</v>
      </c>
      <c r="C166" s="52" t="s">
        <v>374</v>
      </c>
      <c r="D166" s="244">
        <v>84922</v>
      </c>
      <c r="E166" s="244">
        <v>45727.519999999997</v>
      </c>
      <c r="F166" s="54">
        <f t="shared" si="31"/>
        <v>53.846494430182986</v>
      </c>
    </row>
    <row r="167" spans="1:6" ht="12.75" customHeight="1" x14ac:dyDescent="0.2">
      <c r="A167" s="55">
        <v>3213</v>
      </c>
      <c r="B167" s="87" t="s">
        <v>375</v>
      </c>
      <c r="C167" s="52" t="s">
        <v>376</v>
      </c>
      <c r="D167" s="244">
        <v>8530</v>
      </c>
      <c r="E167" s="244">
        <v>2528</v>
      </c>
      <c r="F167" s="54">
        <f t="shared" si="31"/>
        <v>29.636576787807741</v>
      </c>
    </row>
    <row r="168" spans="1:6" ht="12.75" customHeight="1" x14ac:dyDescent="0.2">
      <c r="A168" s="55">
        <v>3214</v>
      </c>
      <c r="B168" s="87" t="s">
        <v>377</v>
      </c>
      <c r="C168" s="52" t="s">
        <v>378</v>
      </c>
      <c r="D168" s="244">
        <v>7102</v>
      </c>
      <c r="E168" s="244"/>
      <c r="F168" s="54">
        <f t="shared" si="31"/>
        <v>0</v>
      </c>
    </row>
    <row r="169" spans="1:6" ht="12.75" customHeight="1" x14ac:dyDescent="0.2">
      <c r="A169" s="55">
        <v>322</v>
      </c>
      <c r="B169" s="87" t="s">
        <v>379</v>
      </c>
      <c r="C169" s="52" t="s">
        <v>380</v>
      </c>
      <c r="D169" s="53">
        <f t="shared" ref="D169:E169" si="41">SUM(D170:D176)</f>
        <v>510788</v>
      </c>
      <c r="E169" s="53">
        <f t="shared" si="41"/>
        <v>580427.97</v>
      </c>
      <c r="F169" s="54">
        <f t="shared" si="31"/>
        <v>113.63383047369946</v>
      </c>
    </row>
    <row r="170" spans="1:6" ht="12.75" customHeight="1" x14ac:dyDescent="0.2">
      <c r="A170" s="55">
        <v>3221</v>
      </c>
      <c r="B170" s="87" t="s">
        <v>381</v>
      </c>
      <c r="C170" s="52" t="s">
        <v>382</v>
      </c>
      <c r="D170" s="244">
        <v>61476</v>
      </c>
      <c r="E170" s="244">
        <v>51946.32</v>
      </c>
      <c r="F170" s="54">
        <f t="shared" si="31"/>
        <v>84.498536014054253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430882</v>
      </c>
      <c r="E172" s="244">
        <v>501018.25</v>
      </c>
      <c r="F172" s="54">
        <f t="shared" si="31"/>
        <v>116.27736828180338</v>
      </c>
    </row>
    <row r="173" spans="1:6" ht="12.75" customHeight="1" x14ac:dyDescent="0.2">
      <c r="A173" s="55">
        <v>3224</v>
      </c>
      <c r="B173" s="87" t="s">
        <v>387</v>
      </c>
      <c r="C173" s="52" t="s">
        <v>388</v>
      </c>
      <c r="D173" s="244">
        <v>8807</v>
      </c>
      <c r="E173" s="244">
        <v>582.35</v>
      </c>
      <c r="F173" s="54">
        <f t="shared" si="31"/>
        <v>6.6123538094697398</v>
      </c>
    </row>
    <row r="174" spans="1:6" ht="12.75" customHeight="1" x14ac:dyDescent="0.2">
      <c r="A174" s="55">
        <v>3225</v>
      </c>
      <c r="B174" s="87" t="s">
        <v>389</v>
      </c>
      <c r="C174" s="52" t="s">
        <v>390</v>
      </c>
      <c r="D174" s="244">
        <v>5611</v>
      </c>
      <c r="E174" s="244">
        <v>23146.41</v>
      </c>
      <c r="F174" s="54">
        <f t="shared" si="31"/>
        <v>412.51844590982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4012</v>
      </c>
      <c r="E176" s="244">
        <v>3734.64</v>
      </c>
      <c r="F176" s="54">
        <f t="shared" si="31"/>
        <v>93.086739780658021</v>
      </c>
    </row>
    <row r="177" spans="1:6" ht="12.75" customHeight="1" x14ac:dyDescent="0.2">
      <c r="A177" s="55">
        <v>323</v>
      </c>
      <c r="B177" s="87" t="s">
        <v>395</v>
      </c>
      <c r="C177" s="52" t="s">
        <v>396</v>
      </c>
      <c r="D177" s="53">
        <f t="shared" ref="D177:E177" si="42">SUM(D178:D186)</f>
        <v>2739226</v>
      </c>
      <c r="E177" s="53">
        <f t="shared" si="42"/>
        <v>1823019.9199999995</v>
      </c>
      <c r="F177" s="54">
        <f t="shared" si="31"/>
        <v>66.552373553697265</v>
      </c>
    </row>
    <row r="178" spans="1:6" ht="12.75" customHeight="1" x14ac:dyDescent="0.2">
      <c r="A178" s="55">
        <v>3231</v>
      </c>
      <c r="B178" s="87" t="s">
        <v>397</v>
      </c>
      <c r="C178" s="52" t="s">
        <v>398</v>
      </c>
      <c r="D178" s="244">
        <v>58186</v>
      </c>
      <c r="E178" s="244">
        <v>51128.639999999999</v>
      </c>
      <c r="F178" s="54">
        <f t="shared" si="31"/>
        <v>87.871034269411879</v>
      </c>
    </row>
    <row r="179" spans="1:6" ht="12.75" customHeight="1" x14ac:dyDescent="0.2">
      <c r="A179" s="55">
        <v>3232</v>
      </c>
      <c r="B179" s="87" t="s">
        <v>399</v>
      </c>
      <c r="C179" s="52" t="s">
        <v>400</v>
      </c>
      <c r="D179" s="244">
        <v>2153015</v>
      </c>
      <c r="E179" s="244">
        <v>1162067.1299999999</v>
      </c>
      <c r="F179" s="54">
        <f t="shared" si="31"/>
        <v>53.973944909812509</v>
      </c>
    </row>
    <row r="180" spans="1:6" ht="12.75" customHeight="1" x14ac:dyDescent="0.2">
      <c r="A180" s="55">
        <v>3233</v>
      </c>
      <c r="B180" s="87" t="s">
        <v>401</v>
      </c>
      <c r="C180" s="52" t="s">
        <v>402</v>
      </c>
      <c r="D180" s="244">
        <v>47645</v>
      </c>
      <c r="E180" s="244">
        <v>36332.5</v>
      </c>
      <c r="F180" s="54">
        <f t="shared" si="31"/>
        <v>76.256690103893376</v>
      </c>
    </row>
    <row r="181" spans="1:6" ht="12.75" customHeight="1" x14ac:dyDescent="0.2">
      <c r="A181" s="55">
        <v>3234</v>
      </c>
      <c r="B181" s="87" t="s">
        <v>403</v>
      </c>
      <c r="C181" s="52" t="s">
        <v>404</v>
      </c>
      <c r="D181" s="244">
        <v>200159</v>
      </c>
      <c r="E181" s="244">
        <v>179501.41</v>
      </c>
      <c r="F181" s="54">
        <f t="shared" si="31"/>
        <v>89.679409869154028</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8529</v>
      </c>
      <c r="E183" s="244">
        <v>11369.13</v>
      </c>
      <c r="F183" s="54">
        <f t="shared" si="31"/>
        <v>133.29968343299331</v>
      </c>
    </row>
    <row r="184" spans="1:6" ht="12.75" customHeight="1" x14ac:dyDescent="0.2">
      <c r="A184" s="55">
        <v>3237</v>
      </c>
      <c r="B184" s="87" t="s">
        <v>409</v>
      </c>
      <c r="C184" s="52" t="s">
        <v>410</v>
      </c>
      <c r="D184" s="244">
        <v>256220</v>
      </c>
      <c r="E184" s="244">
        <v>378901.11</v>
      </c>
      <c r="F184" s="54">
        <f t="shared" si="31"/>
        <v>147.88116072125516</v>
      </c>
    </row>
    <row r="185" spans="1:6" ht="12.75" customHeight="1" x14ac:dyDescent="0.2">
      <c r="A185" s="55">
        <v>3238</v>
      </c>
      <c r="B185" s="87" t="s">
        <v>411</v>
      </c>
      <c r="C185" s="52" t="s">
        <v>412</v>
      </c>
      <c r="D185" s="244">
        <v>1920</v>
      </c>
      <c r="E185" s="244">
        <v>3720</v>
      </c>
      <c r="F185" s="54">
        <f t="shared" si="31"/>
        <v>193.75</v>
      </c>
    </row>
    <row r="186" spans="1:6" ht="12.75" customHeight="1" x14ac:dyDescent="0.2">
      <c r="A186" s="55">
        <v>3239</v>
      </c>
      <c r="B186" s="87" t="s">
        <v>413</v>
      </c>
      <c r="C186" s="52" t="s">
        <v>414</v>
      </c>
      <c r="D186" s="244">
        <v>13552</v>
      </c>
      <c r="E186" s="244"/>
      <c r="F186" s="54">
        <f t="shared" si="31"/>
        <v>0</v>
      </c>
    </row>
    <row r="187" spans="1:6" ht="12.75" customHeight="1" x14ac:dyDescent="0.2">
      <c r="A187" s="55">
        <v>324</v>
      </c>
      <c r="B187" s="87" t="s">
        <v>415</v>
      </c>
      <c r="C187" s="52" t="s">
        <v>416</v>
      </c>
      <c r="D187" s="244"/>
      <c r="E187" s="244">
        <v>8497.68</v>
      </c>
      <c r="F187" s="54" t="str">
        <f t="shared" si="31"/>
        <v>-</v>
      </c>
    </row>
    <row r="188" spans="1:6" ht="12.75" customHeight="1" x14ac:dyDescent="0.2">
      <c r="A188" s="55">
        <v>329</v>
      </c>
      <c r="B188" s="87" t="s">
        <v>417</v>
      </c>
      <c r="C188" s="52" t="s">
        <v>418</v>
      </c>
      <c r="D188" s="53">
        <f t="shared" ref="D188:E188" si="43">SUM(D189:D195)</f>
        <v>258843</v>
      </c>
      <c r="E188" s="53">
        <f t="shared" si="43"/>
        <v>227825.83999999997</v>
      </c>
      <c r="F188" s="54">
        <f t="shared" si="31"/>
        <v>88.016998721232554</v>
      </c>
    </row>
    <row r="189" spans="1:6" ht="12.75" customHeight="1" x14ac:dyDescent="0.2">
      <c r="A189" s="55">
        <v>3291</v>
      </c>
      <c r="B189" s="234" t="s">
        <v>419</v>
      </c>
      <c r="C189" s="52" t="s">
        <v>420</v>
      </c>
      <c r="D189" s="244">
        <v>157691</v>
      </c>
      <c r="E189" s="244">
        <v>123883.65</v>
      </c>
      <c r="F189" s="54">
        <f t="shared" si="31"/>
        <v>78.561014896221081</v>
      </c>
    </row>
    <row r="190" spans="1:6" ht="12.75" customHeight="1" x14ac:dyDescent="0.2">
      <c r="A190" s="55">
        <v>3292</v>
      </c>
      <c r="B190" s="87" t="s">
        <v>421</v>
      </c>
      <c r="C190" s="52" t="s">
        <v>422</v>
      </c>
      <c r="D190" s="244">
        <v>12905</v>
      </c>
      <c r="E190" s="244">
        <v>20080.02</v>
      </c>
      <c r="F190" s="54">
        <f t="shared" si="31"/>
        <v>155.59876017047657</v>
      </c>
    </row>
    <row r="191" spans="1:6" ht="12.75" customHeight="1" x14ac:dyDescent="0.2">
      <c r="A191" s="55">
        <v>3293</v>
      </c>
      <c r="B191" s="87" t="s">
        <v>423</v>
      </c>
      <c r="C191" s="52" t="s">
        <v>424</v>
      </c>
      <c r="D191" s="244">
        <v>70768</v>
      </c>
      <c r="E191" s="244">
        <v>73810.8</v>
      </c>
      <c r="F191" s="54">
        <f t="shared" si="31"/>
        <v>104.29968347275604</v>
      </c>
    </row>
    <row r="192" spans="1:6" ht="12.75" customHeight="1" x14ac:dyDescent="0.2">
      <c r="A192" s="55">
        <v>3294</v>
      </c>
      <c r="B192" s="87" t="s">
        <v>425</v>
      </c>
      <c r="C192" s="52" t="s">
        <v>426</v>
      </c>
      <c r="D192" s="244">
        <v>4180</v>
      </c>
      <c r="E192" s="244"/>
      <c r="F192" s="54">
        <f t="shared" si="31"/>
        <v>0</v>
      </c>
    </row>
    <row r="193" spans="1:6" ht="12.75" customHeight="1" x14ac:dyDescent="0.2">
      <c r="A193" s="55">
        <v>3295</v>
      </c>
      <c r="B193" s="87" t="s">
        <v>427</v>
      </c>
      <c r="C193" s="52" t="s">
        <v>428</v>
      </c>
      <c r="D193" s="244">
        <v>3424</v>
      </c>
      <c r="E193" s="244">
        <v>4551.37</v>
      </c>
      <c r="F193" s="54">
        <f t="shared" si="31"/>
        <v>132.92552570093457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9875</v>
      </c>
      <c r="E195" s="244">
        <v>5500</v>
      </c>
      <c r="F195" s="54">
        <f t="shared" si="31"/>
        <v>55.696202531645568</v>
      </c>
    </row>
    <row r="196" spans="1:6" ht="12.75" customHeight="1" x14ac:dyDescent="0.2">
      <c r="A196" s="55">
        <v>34</v>
      </c>
      <c r="B196" s="234" t="s">
        <v>433</v>
      </c>
      <c r="C196" s="52" t="s">
        <v>434</v>
      </c>
      <c r="D196" s="53">
        <f t="shared" ref="D196:E196" si="44">D197+D202+D210</f>
        <v>44315</v>
      </c>
      <c r="E196" s="53">
        <f t="shared" si="44"/>
        <v>78471.22</v>
      </c>
      <c r="F196" s="54">
        <f t="shared" si="31"/>
        <v>177.07597878822071</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16223</v>
      </c>
      <c r="E202" s="53">
        <f t="shared" si="46"/>
        <v>46630.65</v>
      </c>
      <c r="F202" s="54">
        <f t="shared" si="31"/>
        <v>287.43543117795724</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16223</v>
      </c>
      <c r="E205" s="244">
        <v>46630.65</v>
      </c>
      <c r="F205" s="54">
        <f t="shared" si="31"/>
        <v>287.43543117795724</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28092</v>
      </c>
      <c r="E210" s="53">
        <f t="shared" si="47"/>
        <v>31840.57</v>
      </c>
      <c r="F210" s="54">
        <f t="shared" si="31"/>
        <v>113.34390573828847</v>
      </c>
    </row>
    <row r="211" spans="1:6" ht="12.75" customHeight="1" x14ac:dyDescent="0.2">
      <c r="A211" s="55">
        <v>3431</v>
      </c>
      <c r="B211" s="234" t="s">
        <v>463</v>
      </c>
      <c r="C211" s="52" t="s">
        <v>464</v>
      </c>
      <c r="D211" s="244">
        <v>18829</v>
      </c>
      <c r="E211" s="244">
        <v>14610.18</v>
      </c>
      <c r="F211" s="54">
        <f t="shared" si="31"/>
        <v>77.594030484890325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346</v>
      </c>
      <c r="E213" s="244"/>
      <c r="F213" s="54">
        <f t="shared" si="31"/>
        <v>0</v>
      </c>
    </row>
    <row r="214" spans="1:6" ht="12.75" customHeight="1" x14ac:dyDescent="0.2">
      <c r="A214" s="55">
        <v>3434</v>
      </c>
      <c r="B214" s="87" t="s">
        <v>469</v>
      </c>
      <c r="C214" s="52" t="s">
        <v>470</v>
      </c>
      <c r="D214" s="244">
        <v>8917</v>
      </c>
      <c r="E214" s="244">
        <v>17230.39</v>
      </c>
      <c r="F214" s="54">
        <f t="shared" si="31"/>
        <v>193.23079511046316</v>
      </c>
    </row>
    <row r="215" spans="1:6" ht="12.75" customHeight="1" x14ac:dyDescent="0.2">
      <c r="A215" s="55">
        <v>35</v>
      </c>
      <c r="B215" s="87" t="s">
        <v>471</v>
      </c>
      <c r="C215" s="52" t="s">
        <v>472</v>
      </c>
      <c r="D215" s="53">
        <f t="shared" ref="D215:E215" si="48">D216+D219+D223</f>
        <v>167050</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167050</v>
      </c>
      <c r="E219" s="53">
        <f t="shared" si="50"/>
        <v>0</v>
      </c>
      <c r="F219" s="54">
        <f t="shared" si="31"/>
        <v>0</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167050</v>
      </c>
      <c r="E222" s="244"/>
      <c r="F222" s="54">
        <f t="shared" si="31"/>
        <v>0</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18656</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18656</v>
      </c>
      <c r="E231" s="53">
        <f t="shared" si="55"/>
        <v>0</v>
      </c>
      <c r="F231" s="54">
        <f t="shared" si="52"/>
        <v>0</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v>18656</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307119</v>
      </c>
      <c r="E252" s="53">
        <f t="shared" si="63"/>
        <v>255008.75</v>
      </c>
      <c r="F252" s="54">
        <f t="shared" ref="F252:F258" si="64">IF(D252&lt;&gt;0,IF(E252/D252&gt;=100,"&gt;&gt;100",E252/D252*100),"-")</f>
        <v>83.032554156532157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307119</v>
      </c>
      <c r="E259" s="53">
        <f t="shared" si="66"/>
        <v>255008.75</v>
      </c>
      <c r="F259" s="54">
        <f t="shared" ref="F259:F262" si="67">IF(D259&lt;&gt;0,IF(E259/D259&gt;=100,"&gt;&gt;100",E259/D259*100),"-")</f>
        <v>83.032554156532157</v>
      </c>
    </row>
    <row r="260" spans="1:6" ht="12.75" customHeight="1" x14ac:dyDescent="0.2">
      <c r="A260" s="55">
        <v>3721</v>
      </c>
      <c r="B260" s="87" t="s">
        <v>557</v>
      </c>
      <c r="C260" s="52" t="s">
        <v>558</v>
      </c>
      <c r="D260" s="244">
        <v>241430</v>
      </c>
      <c r="E260" s="244">
        <v>141600</v>
      </c>
      <c r="F260" s="54">
        <f t="shared" si="67"/>
        <v>58.650540529345982</v>
      </c>
    </row>
    <row r="261" spans="1:6" ht="12.75" customHeight="1" x14ac:dyDescent="0.2">
      <c r="A261" s="55">
        <v>3722</v>
      </c>
      <c r="B261" s="87" t="s">
        <v>559</v>
      </c>
      <c r="C261" s="52" t="s">
        <v>560</v>
      </c>
      <c r="D261" s="244">
        <v>65689</v>
      </c>
      <c r="E261" s="244">
        <v>113408.75</v>
      </c>
      <c r="F261" s="54">
        <f t="shared" si="67"/>
        <v>172.64496338808627</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666863</v>
      </c>
      <c r="E263" s="53">
        <f t="shared" si="68"/>
        <v>804803.75</v>
      </c>
      <c r="F263" s="54">
        <f t="shared" ref="F263:F267" si="69">IF(D263&lt;&gt;0,IF(E263/D263&gt;=100,"&gt;&gt;100",E263/D263*100),"-")</f>
        <v>120.68502076138576</v>
      </c>
    </row>
    <row r="264" spans="1:6" ht="12.75" customHeight="1" x14ac:dyDescent="0.2">
      <c r="A264" s="55">
        <v>381</v>
      </c>
      <c r="B264" s="87" t="s">
        <v>565</v>
      </c>
      <c r="C264" s="52" t="s">
        <v>566</v>
      </c>
      <c r="D264" s="53">
        <f t="shared" ref="D264:E264" si="70">SUM(D265:D267)</f>
        <v>666863</v>
      </c>
      <c r="E264" s="53">
        <f t="shared" si="70"/>
        <v>796891.75</v>
      </c>
      <c r="F264" s="54">
        <f t="shared" si="69"/>
        <v>119.49857017108461</v>
      </c>
    </row>
    <row r="265" spans="1:6" ht="12.75" customHeight="1" x14ac:dyDescent="0.2">
      <c r="A265" s="55">
        <v>3811</v>
      </c>
      <c r="B265" s="87" t="s">
        <v>567</v>
      </c>
      <c r="C265" s="52" t="s">
        <v>568</v>
      </c>
      <c r="D265" s="244">
        <v>666863</v>
      </c>
      <c r="E265" s="244">
        <v>796891.75</v>
      </c>
      <c r="F265" s="54">
        <f t="shared" si="69"/>
        <v>119.49857017108461</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7912</v>
      </c>
      <c r="F268" s="54" t="str">
        <f t="shared" ref="F268:F272" si="72">IF(D268&lt;&gt;0,IF(E268/D268&gt;=100,"&gt;&gt;100",E268/D268*100),"-")</f>
        <v>-</v>
      </c>
    </row>
    <row r="269" spans="1:6" ht="12.75" customHeight="1" x14ac:dyDescent="0.2">
      <c r="A269" s="55">
        <v>3821</v>
      </c>
      <c r="B269" s="87" t="s">
        <v>575</v>
      </c>
      <c r="C269" s="52" t="s">
        <v>576</v>
      </c>
      <c r="D269" s="244"/>
      <c r="E269" s="244">
        <v>7912</v>
      </c>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6428434</v>
      </c>
      <c r="E289" s="53">
        <f t="shared" si="79"/>
        <v>5031720.58</v>
      </c>
      <c r="F289" s="54">
        <f t="shared" si="76"/>
        <v>78.272882322506547</v>
      </c>
    </row>
    <row r="290" spans="1:6" ht="12.75" customHeight="1" x14ac:dyDescent="0.2">
      <c r="A290" s="55" t="s">
        <v>606</v>
      </c>
      <c r="B290" s="87" t="s">
        <v>617</v>
      </c>
      <c r="C290" s="52" t="s">
        <v>618</v>
      </c>
      <c r="D290" s="53">
        <f>IF(D6&gt;=D289,D6-D289,0)</f>
        <v>1632296</v>
      </c>
      <c r="E290" s="53">
        <f>IF(E6&gt;=E289,E6-E289,0)</f>
        <v>2055781.1600000001</v>
      </c>
      <c r="F290" s="54">
        <f t="shared" si="76"/>
        <v>125.94414003342531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15287.34</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15287.34</v>
      </c>
      <c r="F311" s="54" t="str">
        <f t="shared" si="81"/>
        <v>-</v>
      </c>
    </row>
    <row r="312" spans="1:6" ht="12.75" customHeight="1" x14ac:dyDescent="0.2">
      <c r="A312" s="55">
        <v>721</v>
      </c>
      <c r="B312" s="87" t="s">
        <v>660</v>
      </c>
      <c r="C312" s="52" t="s">
        <v>661</v>
      </c>
      <c r="D312" s="53">
        <f t="shared" ref="D312:E312" si="86">SUM(D313:D316)</f>
        <v>0</v>
      </c>
      <c r="E312" s="53">
        <f t="shared" si="86"/>
        <v>1593.93</v>
      </c>
      <c r="F312" s="54" t="str">
        <f t="shared" si="81"/>
        <v>-</v>
      </c>
    </row>
    <row r="313" spans="1:6" ht="12.75" customHeight="1" x14ac:dyDescent="0.2">
      <c r="A313" s="55">
        <v>7211</v>
      </c>
      <c r="B313" s="87" t="s">
        <v>662</v>
      </c>
      <c r="C313" s="52" t="s">
        <v>663</v>
      </c>
      <c r="D313" s="244"/>
      <c r="E313" s="244">
        <v>1593.93</v>
      </c>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13693.41</v>
      </c>
      <c r="F317" s="54" t="str">
        <f t="shared" si="81"/>
        <v>-</v>
      </c>
    </row>
    <row r="318" spans="1:6" ht="12.75" customHeight="1" x14ac:dyDescent="0.2">
      <c r="A318" s="55">
        <v>7221</v>
      </c>
      <c r="B318" s="87" t="s">
        <v>672</v>
      </c>
      <c r="C318" s="52" t="s">
        <v>673</v>
      </c>
      <c r="D318" s="244"/>
      <c r="E318" s="244">
        <v>13693.41</v>
      </c>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6804410</v>
      </c>
      <c r="E350" s="53">
        <f t="shared" si="95"/>
        <v>1854407.38</v>
      </c>
      <c r="F350" s="54">
        <f t="shared" si="81"/>
        <v>27.25302237813418</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6592863</v>
      </c>
      <c r="E363" s="53">
        <f t="shared" si="99"/>
        <v>1160997.3799999999</v>
      </c>
      <c r="F363" s="54">
        <f t="shared" si="81"/>
        <v>17.609912112537447</v>
      </c>
    </row>
    <row r="364" spans="1:6" ht="12.75" customHeight="1" x14ac:dyDescent="0.2">
      <c r="A364" s="55">
        <v>421</v>
      </c>
      <c r="B364" s="87" t="s">
        <v>756</v>
      </c>
      <c r="C364" s="52" t="s">
        <v>757</v>
      </c>
      <c r="D364" s="53">
        <f t="shared" ref="D364:E364" si="100">SUM(D365:D368)</f>
        <v>3460598</v>
      </c>
      <c r="E364" s="53">
        <f t="shared" si="100"/>
        <v>948075.19</v>
      </c>
      <c r="F364" s="54">
        <f t="shared" si="81"/>
        <v>27.396282087662303</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2673175</v>
      </c>
      <c r="E366" s="244">
        <v>237703.36</v>
      </c>
      <c r="F366" s="54">
        <f t="shared" si="81"/>
        <v>8.8921735389564844</v>
      </c>
    </row>
    <row r="367" spans="1:6" ht="12.75" customHeight="1" x14ac:dyDescent="0.2">
      <c r="A367" s="55">
        <v>4213</v>
      </c>
      <c r="B367" s="87" t="s">
        <v>666</v>
      </c>
      <c r="C367" s="52" t="s">
        <v>760</v>
      </c>
      <c r="D367" s="244"/>
      <c r="E367" s="244">
        <v>390112.25</v>
      </c>
      <c r="F367" s="54" t="str">
        <f t="shared" si="81"/>
        <v>-</v>
      </c>
    </row>
    <row r="368" spans="1:6" ht="12.75" customHeight="1" x14ac:dyDescent="0.2">
      <c r="A368" s="55">
        <v>4214</v>
      </c>
      <c r="B368" s="87" t="s">
        <v>668</v>
      </c>
      <c r="C368" s="52" t="s">
        <v>761</v>
      </c>
      <c r="D368" s="244">
        <v>787423</v>
      </c>
      <c r="E368" s="244">
        <v>320259.58</v>
      </c>
      <c r="F368" s="54">
        <f t="shared" si="81"/>
        <v>40.67185997868998</v>
      </c>
    </row>
    <row r="369" spans="1:6" ht="12.75" customHeight="1" x14ac:dyDescent="0.2">
      <c r="A369" s="55">
        <v>422</v>
      </c>
      <c r="B369" s="87" t="s">
        <v>762</v>
      </c>
      <c r="C369" s="52" t="s">
        <v>763</v>
      </c>
      <c r="D369" s="53">
        <f t="shared" ref="D369:E369" si="101">SUM(D370:D377)</f>
        <v>3003827</v>
      </c>
      <c r="E369" s="53">
        <f t="shared" si="101"/>
        <v>89997.19</v>
      </c>
      <c r="F369" s="54">
        <f t="shared" si="81"/>
        <v>2.9960843284250394</v>
      </c>
    </row>
    <row r="370" spans="1:6" ht="12.75" customHeight="1" x14ac:dyDescent="0.2">
      <c r="A370" s="55">
        <v>4221</v>
      </c>
      <c r="B370" s="87" t="s">
        <v>672</v>
      </c>
      <c r="C370" s="52" t="s">
        <v>764</v>
      </c>
      <c r="D370" s="244">
        <v>11647</v>
      </c>
      <c r="E370" s="244">
        <v>8397</v>
      </c>
      <c r="F370" s="54">
        <f t="shared" si="81"/>
        <v>72.095818665750826</v>
      </c>
    </row>
    <row r="371" spans="1:6" ht="12.75" customHeight="1" x14ac:dyDescent="0.2">
      <c r="A371" s="55">
        <v>4222</v>
      </c>
      <c r="B371" s="87" t="s">
        <v>765</v>
      </c>
      <c r="C371" s="52" t="s">
        <v>766</v>
      </c>
      <c r="D371" s="244">
        <v>1499</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2990681</v>
      </c>
      <c r="E376" s="244">
        <v>81600.19</v>
      </c>
      <c r="F376" s="54">
        <f t="shared" si="81"/>
        <v>2.7284819076324087</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128438</v>
      </c>
      <c r="E391" s="53">
        <f t="shared" si="105"/>
        <v>122925</v>
      </c>
      <c r="F391" s="54">
        <f t="shared" si="81"/>
        <v>95.707656612529007</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128438</v>
      </c>
      <c r="E395" s="244">
        <v>122925</v>
      </c>
      <c r="F395" s="54">
        <f t="shared" si="81"/>
        <v>95.707656612529007</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211547</v>
      </c>
      <c r="E402" s="53">
        <f t="shared" si="109"/>
        <v>693410</v>
      </c>
      <c r="F402" s="54">
        <f t="shared" si="81"/>
        <v>327.78058776536653</v>
      </c>
    </row>
    <row r="403" spans="1:6" ht="12.75" customHeight="1" x14ac:dyDescent="0.2">
      <c r="A403" s="55">
        <v>451</v>
      </c>
      <c r="B403" s="87" t="s">
        <v>809</v>
      </c>
      <c r="C403" s="52" t="s">
        <v>810</v>
      </c>
      <c r="D403" s="244">
        <v>196797</v>
      </c>
      <c r="E403" s="244"/>
      <c r="F403" s="54">
        <f t="shared" si="81"/>
        <v>0</v>
      </c>
    </row>
    <row r="404" spans="1:6" ht="12.75" customHeight="1" x14ac:dyDescent="0.2">
      <c r="A404" s="55">
        <v>452</v>
      </c>
      <c r="B404" s="87" t="s">
        <v>811</v>
      </c>
      <c r="C404" s="52" t="s">
        <v>812</v>
      </c>
      <c r="D404" s="244"/>
      <c r="E404" s="244">
        <v>591497.5</v>
      </c>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14750</v>
      </c>
      <c r="E406" s="244">
        <v>101912.5</v>
      </c>
      <c r="F406" s="54">
        <f t="shared" si="81"/>
        <v>690.93220338983053</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6804410</v>
      </c>
      <c r="E408" s="53">
        <f t="shared" si="111"/>
        <v>1839120.0399999998</v>
      </c>
      <c r="F408" s="54">
        <f t="shared" si="81"/>
        <v>27.028354258488243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8060730</v>
      </c>
      <c r="E412" s="53">
        <f>E6+E298</f>
        <v>7102789.0800000001</v>
      </c>
      <c r="F412" s="54">
        <f t="shared" si="81"/>
        <v>88.11595326974107</v>
      </c>
    </row>
    <row r="413" spans="1:6" ht="12.75" customHeight="1" x14ac:dyDescent="0.2">
      <c r="A413" s="55" t="s">
        <v>606</v>
      </c>
      <c r="B413" s="87" t="s">
        <v>829</v>
      </c>
      <c r="C413" s="52" t="s">
        <v>830</v>
      </c>
      <c r="D413" s="53">
        <f t="shared" ref="D413:E413" si="112">D289+D350</f>
        <v>13232844</v>
      </c>
      <c r="E413" s="53">
        <f t="shared" si="112"/>
        <v>6886127.96</v>
      </c>
      <c r="F413" s="54">
        <f t="shared" si="81"/>
        <v>52.03815566782167</v>
      </c>
    </row>
    <row r="414" spans="1:6" ht="12.75" customHeight="1" x14ac:dyDescent="0.2">
      <c r="A414" s="55" t="s">
        <v>606</v>
      </c>
      <c r="B414" s="87" t="s">
        <v>831</v>
      </c>
      <c r="C414" s="52" t="s">
        <v>832</v>
      </c>
      <c r="D414" s="53">
        <f t="shared" ref="D414:E414" si="113">IF(D412&gt;=D413,D412-D413,0)</f>
        <v>0</v>
      </c>
      <c r="E414" s="53">
        <f t="shared" si="113"/>
        <v>216661.12000000011</v>
      </c>
      <c r="F414" s="54" t="str">
        <f t="shared" si="81"/>
        <v>-</v>
      </c>
    </row>
    <row r="415" spans="1:6" ht="12.75" customHeight="1" x14ac:dyDescent="0.2">
      <c r="A415" s="55" t="s">
        <v>606</v>
      </c>
      <c r="B415" s="87" t="s">
        <v>833</v>
      </c>
      <c r="C415" s="52" t="s">
        <v>834</v>
      </c>
      <c r="D415" s="53">
        <f t="shared" ref="D415:E415" si="114">IF(D413&gt;=D412,D413-D412,0)</f>
        <v>5172114</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4055650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4055650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4055650</v>
      </c>
      <c r="E495" s="53">
        <f t="shared" si="140"/>
        <v>0</v>
      </c>
      <c r="F495" s="54">
        <f t="shared" si="119"/>
        <v>0</v>
      </c>
    </row>
    <row r="496" spans="1:6" ht="12.75" customHeight="1" x14ac:dyDescent="0.2">
      <c r="A496" s="55">
        <v>8443</v>
      </c>
      <c r="B496" s="87" t="s">
        <v>996</v>
      </c>
      <c r="C496" s="52" t="s">
        <v>997</v>
      </c>
      <c r="D496" s="244">
        <v>4055650</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3174549.44</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3174549.44</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2955650</v>
      </c>
      <c r="F605" s="54" t="str">
        <f t="shared" si="119"/>
        <v>-</v>
      </c>
    </row>
    <row r="606" spans="1:6" ht="24" x14ac:dyDescent="0.2">
      <c r="A606" s="55">
        <v>5443</v>
      </c>
      <c r="B606" s="87" t="s">
        <v>1207</v>
      </c>
      <c r="C606" s="52" t="s">
        <v>1208</v>
      </c>
      <c r="D606" s="244"/>
      <c r="E606" s="244">
        <v>2955650</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218899.44</v>
      </c>
      <c r="F617" s="54" t="str">
        <f t="shared" si="119"/>
        <v>-</v>
      </c>
    </row>
    <row r="618" spans="1:6" ht="12.75" customHeight="1" x14ac:dyDescent="0.2">
      <c r="A618" s="55">
        <v>5471</v>
      </c>
      <c r="B618" s="87" t="s">
        <v>1231</v>
      </c>
      <c r="C618" s="52" t="s">
        <v>1232</v>
      </c>
      <c r="D618" s="244"/>
      <c r="E618" s="244">
        <v>218899.44</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4055650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3174549.44</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12116380</v>
      </c>
      <c r="E639" s="53">
        <f t="shared" si="180"/>
        <v>7102789.0800000001</v>
      </c>
      <c r="F639" s="54">
        <f t="shared" si="119"/>
        <v>58.621379322867064</v>
      </c>
    </row>
    <row r="640" spans="1:6" ht="12.75" customHeight="1" x14ac:dyDescent="0.2">
      <c r="A640" s="55" t="s">
        <v>606</v>
      </c>
      <c r="B640" s="87" t="s">
        <v>1275</v>
      </c>
      <c r="C640" s="52" t="s">
        <v>1276</v>
      </c>
      <c r="D640" s="53">
        <f t="shared" ref="D640:E640" si="181">D413+D528</f>
        <v>13232844</v>
      </c>
      <c r="E640" s="53">
        <f t="shared" si="181"/>
        <v>10060677.4</v>
      </c>
      <c r="F640" s="54">
        <f t="shared" si="119"/>
        <v>76.028081340640014</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1116464</v>
      </c>
      <c r="E642" s="53">
        <f t="shared" si="183"/>
        <v>2957888.3200000003</v>
      </c>
      <c r="F642" s="54">
        <f t="shared" si="119"/>
        <v>264.93360466616036</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1116464</v>
      </c>
      <c r="E646" s="53">
        <f t="shared" si="187"/>
        <v>2957888.3200000003</v>
      </c>
      <c r="F646" s="54">
        <f t="shared" si="119"/>
        <v>264.93360466616036</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3672171</v>
      </c>
      <c r="E649" s="244">
        <v>3502874.32</v>
      </c>
      <c r="F649" s="54">
        <f t="shared" ref="F649:F724" si="188">IF(D649&lt;&gt;0,IF(E649/D649&gt;=100,"&gt;&gt;100",E649/D649*100),"-")</f>
        <v>95.389738658684465</v>
      </c>
    </row>
    <row r="650" spans="1:6" ht="12.75" customHeight="1" x14ac:dyDescent="0.2">
      <c r="A650" s="55" t="s">
        <v>1294</v>
      </c>
      <c r="B650" s="87" t="s">
        <v>1295</v>
      </c>
      <c r="C650" s="52" t="s">
        <v>1294</v>
      </c>
      <c r="D650" s="244">
        <v>12229740</v>
      </c>
      <c r="E650" s="244">
        <v>7215884.9500000002</v>
      </c>
      <c r="F650" s="54">
        <f t="shared" si="188"/>
        <v>59.002766616461187</v>
      </c>
    </row>
    <row r="651" spans="1:6" ht="12.75" customHeight="1" x14ac:dyDescent="0.2">
      <c r="A651" s="55" t="s">
        <v>1296</v>
      </c>
      <c r="B651" s="87" t="s">
        <v>1297</v>
      </c>
      <c r="C651" s="52" t="s">
        <v>1296</v>
      </c>
      <c r="D651" s="244">
        <v>12726971</v>
      </c>
      <c r="E651" s="244">
        <v>10279240.15</v>
      </c>
      <c r="F651" s="54">
        <f t="shared" si="188"/>
        <v>80.767373085080493</v>
      </c>
    </row>
    <row r="652" spans="1:6" ht="24" x14ac:dyDescent="0.2">
      <c r="A652" s="55">
        <v>11</v>
      </c>
      <c r="B652" s="87" t="s">
        <v>1298</v>
      </c>
      <c r="C652" s="52" t="s">
        <v>1299</v>
      </c>
      <c r="D652" s="53">
        <f t="shared" ref="D652:E652" si="189">+D649+D650-D651</f>
        <v>3174940</v>
      </c>
      <c r="E652" s="53">
        <f t="shared" si="189"/>
        <v>439519.11999999918</v>
      </c>
      <c r="F652" s="54">
        <f t="shared" si="188"/>
        <v>13.843383497010942</v>
      </c>
    </row>
    <row r="653" spans="1:6" ht="24" x14ac:dyDescent="0.2">
      <c r="A653" s="55" t="s">
        <v>606</v>
      </c>
      <c r="B653" s="87" t="s">
        <v>1300</v>
      </c>
      <c r="C653" s="52" t="s">
        <v>1301</v>
      </c>
      <c r="D653" s="266">
        <v>24</v>
      </c>
      <c r="E653" s="266">
        <v>14</v>
      </c>
      <c r="F653" s="54">
        <f t="shared" si="188"/>
        <v>58.333333333333336</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24</v>
      </c>
      <c r="E655" s="266">
        <v>14</v>
      </c>
      <c r="F655" s="54">
        <f t="shared" si="188"/>
        <v>58.333333333333336</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17</v>
      </c>
      <c r="E660" s="244">
        <v>2893.4</v>
      </c>
      <c r="F660" s="54" t="str">
        <f t="shared" si="188"/>
        <v>&gt;&gt;100</v>
      </c>
    </row>
    <row r="661" spans="1:6" ht="12.75" customHeight="1" x14ac:dyDescent="0.2">
      <c r="A661" s="55">
        <v>63311</v>
      </c>
      <c r="B661" s="87" t="s">
        <v>1317</v>
      </c>
      <c r="C661" s="52" t="s">
        <v>1318</v>
      </c>
      <c r="D661" s="244">
        <v>4582662</v>
      </c>
      <c r="E661" s="244">
        <v>4877973.33</v>
      </c>
      <c r="F661" s="54">
        <f t="shared" si="188"/>
        <v>106.44410017583668</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320000</v>
      </c>
      <c r="E665" s="244">
        <v>404908.79999999999</v>
      </c>
      <c r="F665" s="54">
        <f t="shared" si="188"/>
        <v>126.53399999999999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208897</v>
      </c>
      <c r="E669" s="244">
        <v>72251.28</v>
      </c>
      <c r="F669" s="54">
        <f t="shared" si="188"/>
        <v>34.587035716166341</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1527114</v>
      </c>
      <c r="E698" s="244">
        <v>688593.75</v>
      </c>
      <c r="F698" s="54">
        <f t="shared" si="188"/>
        <v>45.091181797822557</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12753</v>
      </c>
      <c r="E716" s="244"/>
      <c r="F716" s="54">
        <f t="shared" si="188"/>
        <v>0</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84922</v>
      </c>
      <c r="E718" s="244">
        <v>45727.519999999997</v>
      </c>
      <c r="F718" s="54">
        <f t="shared" si="188"/>
        <v>53.846494430182986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2330</v>
      </c>
      <c r="E720" s="244">
        <v>11369.13</v>
      </c>
      <c r="F720" s="54">
        <f t="shared" si="188"/>
        <v>487.94549356223172</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10137</v>
      </c>
      <c r="E722" s="244">
        <v>24499.48</v>
      </c>
      <c r="F722" s="54">
        <f t="shared" si="188"/>
        <v>241.68373285982048</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157691</v>
      </c>
      <c r="E725" s="244">
        <v>123883.65</v>
      </c>
      <c r="F725" s="54">
        <f t="shared" ref="F725:F979" si="190">IF(D725&lt;&gt;0,IF(E725/D725&gt;=100,"&gt;&gt;100",E725/D725*100),"-")</f>
        <v>78.561014896221081</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16223</v>
      </c>
      <c r="E742" s="244">
        <v>46630.65</v>
      </c>
      <c r="F742" s="54">
        <f t="shared" si="190"/>
        <v>287.43543117795724</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167050</v>
      </c>
      <c r="E759" s="244"/>
      <c r="F759" s="54">
        <f t="shared" si="190"/>
        <v>0</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18656</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80930</v>
      </c>
      <c r="E816" s="244">
        <v>20600</v>
      </c>
      <c r="F816" s="54">
        <f t="shared" si="190"/>
        <v>25.454096132460151</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70500</v>
      </c>
      <c r="E819" s="244">
        <v>36000</v>
      </c>
      <c r="F819" s="54">
        <f t="shared" si="190"/>
        <v>51.063829787234042</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90000</v>
      </c>
      <c r="E821" s="244">
        <v>85000</v>
      </c>
      <c r="F821" s="54">
        <f t="shared" si="190"/>
        <v>94.444444444444443</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65689</v>
      </c>
      <c r="E824" s="244">
        <v>113408.75</v>
      </c>
      <c r="F824" s="54">
        <f t="shared" si="190"/>
        <v>172.64496338808627</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4380</v>
      </c>
      <c r="E829" s="244"/>
      <c r="F829" s="54">
        <f t="shared" si="190"/>
        <v>0</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v>4055650</v>
      </c>
      <c r="E885" s="244"/>
      <c r="F885" s="54">
        <f t="shared" si="190"/>
        <v>0</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v>2955650</v>
      </c>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218899.44</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4617326.92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5884600.3499999996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4030192.9699999997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1225203.31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2599170.36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54810.55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151008.75</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1854407.38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8814303.3699999992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4026245.9899999998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1198559.28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2625722.86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51875.85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150088</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1832407.38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2955650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2955650</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1687623.9000000004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137962.43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137962.43</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137962.43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137962.43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1549661.47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342301.27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1207360.2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33499</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2022-04-04T19:59:02Z</cp:lastPrinted>
  <dcterms:created xsi:type="dcterms:W3CDTF">2022-04-01T05:14:30Z</dcterms:created>
  <dcterms:modified xsi:type="dcterms:W3CDTF">2022-10-10T10:07:16Z</dcterms:modified>
</cp:coreProperties>
</file>