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515" windowHeight="393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'List1'!#REF!</definedName>
    <definedName name="_xlnm.Print_Area" localSheetId="1">'List2'!$A$1:$O$157</definedName>
  </definedNames>
  <calcPr fullCalcOnLoad="1"/>
</workbook>
</file>

<file path=xl/sharedStrings.xml><?xml version="1.0" encoding="utf-8"?>
<sst xmlns="http://schemas.openxmlformats.org/spreadsheetml/2006/main" count="502" uniqueCount="323">
  <si>
    <t>Članak 1.</t>
  </si>
  <si>
    <t>Naziv
 cilja</t>
  </si>
  <si>
    <t>Naziv
 mjere</t>
  </si>
  <si>
    <t>Program /aktivnost</t>
  </si>
  <si>
    <t>Naziv programa/aktivnosti</t>
  </si>
  <si>
    <t>Pokazatelj rezultata</t>
  </si>
  <si>
    <t>Ciljana 
vrijednost
2017.</t>
  </si>
  <si>
    <t>T100112</t>
  </si>
  <si>
    <t>Ostale intelektualne usluge - konzultantske usluge</t>
  </si>
  <si>
    <t>Tekuće donacije - HGSS Šibenik</t>
  </si>
  <si>
    <t>Oprema za civilnu zaštitu</t>
  </si>
  <si>
    <t>Procjena 
2019.</t>
  </si>
  <si>
    <t>Ciljana vrijednost
2018.</t>
  </si>
  <si>
    <t>Ciljana 
vrijednost
2019.</t>
  </si>
  <si>
    <t>Odgovornost za provedbu mjere
 (Organizacijska klasifikacija)</t>
  </si>
  <si>
    <t>A100801</t>
  </si>
  <si>
    <t>Razdjel: 003,Glava:00301</t>
  </si>
  <si>
    <t>A100901</t>
  </si>
  <si>
    <t>1000m</t>
  </si>
  <si>
    <t>A100101</t>
  </si>
  <si>
    <t>Aktivnost</t>
  </si>
  <si>
    <t xml:space="preserve">Usluge tekućeg i invest. održ. - ceste </t>
  </si>
  <si>
    <t>T100121</t>
  </si>
  <si>
    <t>Održavanje groblja i drugih javnih površina</t>
  </si>
  <si>
    <t>Aktivnost:</t>
  </si>
  <si>
    <t>T100122</t>
  </si>
  <si>
    <t>Općine Kistanje za 2017.godinu  sa projekcijom za 2018. i 2019.godinu</t>
  </si>
  <si>
    <t>Usluge tekućeg i invest.održavanja</t>
  </si>
  <si>
    <t>Ostali nespom.građ.obj. - precrpnica</t>
  </si>
  <si>
    <t>1000 m</t>
  </si>
  <si>
    <t>12/100%</t>
  </si>
  <si>
    <t>8/100%</t>
  </si>
  <si>
    <t>3/100%</t>
  </si>
  <si>
    <t>A100141</t>
  </si>
  <si>
    <t>Komunalne usluge - taložnik</t>
  </si>
  <si>
    <t>Sanacija kanalizacijskog sustava</t>
  </si>
  <si>
    <t>A100151</t>
  </si>
  <si>
    <t>Broj  godišnjih intervencija</t>
  </si>
  <si>
    <t>Broj intervencija/uspješnost</t>
  </si>
  <si>
    <t>7/100%</t>
  </si>
  <si>
    <t>A100152</t>
  </si>
  <si>
    <t>Održavanje vodovodnog sustava i uređaja</t>
  </si>
  <si>
    <t>Broj intervencija/postotak 
uspješnosti održavanja</t>
  </si>
  <si>
    <t>10/100%</t>
  </si>
  <si>
    <t>ZAŠTITA OKOLIŠA</t>
  </si>
  <si>
    <t>K100161</t>
  </si>
  <si>
    <t>Oprema za ostale namjene - košare za smeće</t>
  </si>
  <si>
    <t>K100181</t>
  </si>
  <si>
    <t>Uređenje Centra za posjetitelje</t>
  </si>
  <si>
    <t>Izgradnja stacionarnog reciklažnog dvorišta</t>
  </si>
  <si>
    <t>Postotak izvedenih radova</t>
  </si>
  <si>
    <t>IZRADA PROJEKTNE DOKUMENTACIJE</t>
  </si>
  <si>
    <t>Geodetsko-katastarske usluge</t>
  </si>
  <si>
    <t>Projektna dokumentacija</t>
  </si>
  <si>
    <t>K100201</t>
  </si>
  <si>
    <t>A100221</t>
  </si>
  <si>
    <t>P100211</t>
  </si>
  <si>
    <t>A100231</t>
  </si>
  <si>
    <t>PROMICANJE KULTURE</t>
  </si>
  <si>
    <t>A100241</t>
  </si>
  <si>
    <t>Tekuće donacije u novcu - udruge</t>
  </si>
  <si>
    <t>Broj amatera uključenih u 
aktivnosti udruga</t>
  </si>
  <si>
    <t>RAZVOJ SPORTA I REKREACIJE</t>
  </si>
  <si>
    <t>A100251</t>
  </si>
  <si>
    <t>Naknade građanima i kućanstvima u novcu</t>
  </si>
  <si>
    <t>A100271</t>
  </si>
  <si>
    <t>Aktivnosti:</t>
  </si>
  <si>
    <t>A100272</t>
  </si>
  <si>
    <t>A100273</t>
  </si>
  <si>
    <t>A100281</t>
  </si>
  <si>
    <t>Komunalne usluge (deratizacija)</t>
  </si>
  <si>
    <t>Usluge nadzora za provedbu deratizacije</t>
  </si>
  <si>
    <t>PREDSTAVNIČKA I IZVRŠNA TIJELA</t>
  </si>
  <si>
    <t>Broj  sudionika u procesu donošenja  općinskih akata</t>
  </si>
  <si>
    <t>T100001</t>
  </si>
  <si>
    <t>A100103</t>
  </si>
  <si>
    <t>Tekuće donacije u novcu</t>
  </si>
  <si>
    <t>Razvoj konkurentnog i održivog gospodarstva</t>
  </si>
  <si>
    <t>Broj nadzora</t>
  </si>
  <si>
    <t>Razdjel:01,Glava:00101</t>
  </si>
  <si>
    <t>A100301</t>
  </si>
  <si>
    <t>Broj podnesenih /riješenih zahtjeva</t>
  </si>
  <si>
    <t>Članak 4.</t>
  </si>
  <si>
    <t>Marko Sladaković</t>
  </si>
  <si>
    <t>Broj i vrste aktivnosti</t>
  </si>
  <si>
    <t xml:space="preserve">Program 01: </t>
  </si>
  <si>
    <t xml:space="preserve">Aktivnost:  </t>
  </si>
  <si>
    <t xml:space="preserve"> Predstavničko tijelo</t>
  </si>
  <si>
    <t>Usluge promidžbe i informiranja</t>
  </si>
  <si>
    <t>Naknade za rad predstavničkih tijela, povjerenstava i sl.</t>
  </si>
  <si>
    <t>Naknade - lokalni izbori</t>
  </si>
  <si>
    <t>Reprezentacija - općinske manifestacije</t>
  </si>
  <si>
    <t>Tekuće donacije - financiranje izborne promidžbe</t>
  </si>
  <si>
    <t>Procjena
2018.</t>
  </si>
  <si>
    <t>Plan
 2017.</t>
  </si>
  <si>
    <t>Povećanje 
stupnja uključenosti lokalne zajednice</t>
  </si>
  <si>
    <t>Financiranje političkih stranaka</t>
  </si>
  <si>
    <t>Broj manifestacija i sudionika</t>
  </si>
  <si>
    <t xml:space="preserve">Aktivnost: </t>
  </si>
  <si>
    <t>DJELOKRUG RADA MJESNE SAMOUPRAVE</t>
  </si>
  <si>
    <t>Redovna djelatnost mjesnih odbora</t>
  </si>
  <si>
    <t>Troškovi za izbore članova vijeća MO</t>
  </si>
  <si>
    <t>Uredski materijal i ostali materijalni  rashod</t>
  </si>
  <si>
    <t>A100201</t>
  </si>
  <si>
    <t xml:space="preserve">Naknade za rad članovima vijeća mjesnih odbora </t>
  </si>
  <si>
    <t>Broj članova  u vijećima
mjesnih odbora</t>
  </si>
  <si>
    <t xml:space="preserve">Broj mjesnih odbora </t>
  </si>
  <si>
    <t>Održavanje objekata Mjesnih odbora</t>
  </si>
  <si>
    <t>T100201</t>
  </si>
  <si>
    <t>Usluge tekućeg i investicijskog održavanja</t>
  </si>
  <si>
    <t>Materijal i dijelovi za tekuće i investicijsko 
održavnaje</t>
  </si>
  <si>
    <t>Broj intervencija na objektima</t>
  </si>
  <si>
    <t>Razvoj civilnog društva-političke stranke i mjesne samouprave</t>
  </si>
  <si>
    <t>Razdjel:01,Glava:   00103</t>
  </si>
  <si>
    <t>Razdjel :O1,Glava : 00102</t>
  </si>
  <si>
    <t>Program 03</t>
  </si>
  <si>
    <t>TEKUĆE DONACIJE VSNM OPĆINE KISTANJE</t>
  </si>
  <si>
    <t>Naknade za rad vijeća srpske nacionalne manjine</t>
  </si>
  <si>
    <t>Broj  vijećnika  u VSNM</t>
  </si>
  <si>
    <t>A100601</t>
  </si>
  <si>
    <t>UPRAVLJANJE IMOVINOM</t>
  </si>
  <si>
    <t>Usluge tek.i invest.održa.zgrada u vlasništvu 
Općine Kistanje</t>
  </si>
  <si>
    <t>Broj i vrsta radova na objektima</t>
  </si>
  <si>
    <t>Očuvanje i 
poticanje
 razvoja prava 
nacionalnih 
manjina</t>
  </si>
  <si>
    <t>POTICANJE RAZVOJA GOSPODARSTVA</t>
  </si>
  <si>
    <t>Poticaj razvoja gospodarstva-savjetovanja, 
seminari i drugo</t>
  </si>
  <si>
    <t>Očuvanje 
vrijednosti
nekretnina
u vlasništvu 
Općine Kistanje</t>
  </si>
  <si>
    <t>Broj održanih seminara i 
učesnika</t>
  </si>
  <si>
    <t>POTICANJE  RAZVOJA TURIZMA</t>
  </si>
  <si>
    <t>Dužina biciklističke staze i broj</t>
  </si>
  <si>
    <t>PROSTORNO UREĐENJE I UNAPREĐENJE STANOVANJA</t>
  </si>
  <si>
    <t>Izmjene i dopune Prostornog plana uređenja 
Općine Kistanje i izrada GUP-a</t>
  </si>
  <si>
    <t>Poticanje 
razvoja 
turizma</t>
  </si>
  <si>
    <t>Postotak izrađenosti 
dokumenata</t>
  </si>
  <si>
    <t>Izrada 
prostorno 
planske
 dokumentacije</t>
  </si>
  <si>
    <t>VATROGASTVO I CIVILNA ZAŠTITA</t>
  </si>
  <si>
    <t>A100111</t>
  </si>
  <si>
    <t>Tekuće donacije u novcu-DVD sv.Juraj,Kistanje</t>
  </si>
  <si>
    <t>Broj intervencija godišnje</t>
  </si>
  <si>
    <t>Broj usluga</t>
  </si>
  <si>
    <t>Broj kompleta</t>
  </si>
  <si>
    <t>Broj izvješća</t>
  </si>
  <si>
    <t>Zaštita i 
spašavanje</t>
  </si>
  <si>
    <t>ODRŽAVANJE KOMUNALNE INFRASTRUKTURE</t>
  </si>
  <si>
    <t xml:space="preserve">Aktivnost :  </t>
  </si>
  <si>
    <t>Održavanje cesta i drugih javnih površina</t>
  </si>
  <si>
    <t>Sanacija zidova lokve Lalića i lokve u Varivodama</t>
  </si>
  <si>
    <t>Dužina održavanih cesta</t>
  </si>
  <si>
    <t>Sitni inventar - nabava klupa i druge urbane opreme</t>
  </si>
  <si>
    <t>Usluge tekućeg i inv.održavanja - groblja i spomen ploče</t>
  </si>
  <si>
    <t>Broj kupljene urbane opreme</t>
  </si>
  <si>
    <t>Broj groblja i postotak
 održavanja</t>
  </si>
  <si>
    <t>Broj  održavanih spomen ploča</t>
  </si>
  <si>
    <t>Uspješnost održavanja</t>
  </si>
  <si>
    <t>ODRŽAVANJE JAVNE RASVJETE</t>
  </si>
  <si>
    <t>Rashodi za uređaje i javnu rasvjetu - održavanje</t>
  </si>
  <si>
    <t>Energija</t>
  </si>
  <si>
    <t>Postotak pokrivenosti javnom 
rasvjetom</t>
  </si>
  <si>
    <t>Zadovoljavajuća pokrivenost
  javne rasvjete</t>
  </si>
  <si>
    <t>RAZVOJ I UPRAVLJANJE SUSTAVA VODOOPSKRBE, ODVODNJE I ZAŠTITE VODA</t>
  </si>
  <si>
    <t>Održavanje objekata i uređaja odvodnje - taložnik i kanalizacija</t>
  </si>
  <si>
    <t xml:space="preserve">Održavanje vodovodne infrastrukture- sufinanciranje </t>
  </si>
  <si>
    <t>Kapitalni projekt</t>
  </si>
  <si>
    <t>Nabava opreme (npr.kante za smeće, nadstrešnice i sl.)</t>
  </si>
  <si>
    <t>Nabava mobilnog reciklažnog dvorišta-tip: kontejner</t>
  </si>
  <si>
    <t>Broj kupljenih komada</t>
  </si>
  <si>
    <t>KOMUNALNA INFRASTRUKTURA -IZGRADNJA</t>
  </si>
  <si>
    <t>Kapitalni projek</t>
  </si>
  <si>
    <t>Komunalna infrastruktura - izgradnja</t>
  </si>
  <si>
    <t>Izgradnja Eko centra sa tržnicom i pratećim objektima I.faza</t>
  </si>
  <si>
    <t>Izgradnja ruralnog poduz.centra - inkubatora Krka Kistanje</t>
  </si>
  <si>
    <t>Izgradnja moblnog reciklažnog dvorišta - betonski radovi</t>
  </si>
  <si>
    <t>Ceste - sanacija i moderniz.nerazavrstane ceste - razno/priključci</t>
  </si>
  <si>
    <t>Površina izvedenih radova</t>
  </si>
  <si>
    <t>Broj  jedinica kontejnera</t>
  </si>
  <si>
    <t>Dužina izvedenih priključaka</t>
  </si>
  <si>
    <t>50m</t>
  </si>
  <si>
    <t>250m</t>
  </si>
  <si>
    <t>Dužina ceste s nogostupom</t>
  </si>
  <si>
    <t>100m2</t>
  </si>
  <si>
    <t>Projektna dokumentacija za uređenje Trga P.Preradovića</t>
  </si>
  <si>
    <t>Proj.dokum.za uređenje Trga sv. Nikole</t>
  </si>
  <si>
    <t>Proj.dok.za Dom staraca u B.Selu - ex škola</t>
  </si>
  <si>
    <t>Broj elaborata</t>
  </si>
  <si>
    <t>Broj projekata</t>
  </si>
  <si>
    <t>Broj projekata/
Postotak izrađenosti projekta</t>
  </si>
  <si>
    <t>Broj projekata/
Postotak izra</t>
  </si>
  <si>
    <t>1/100%</t>
  </si>
  <si>
    <t>Broj projekata/postotak 
izrađenosti</t>
  </si>
  <si>
    <t>1/33%</t>
  </si>
  <si>
    <t>Broj projekata/postotak
 izrađenosti</t>
  </si>
  <si>
    <t>Broj projekata/postotak</t>
  </si>
  <si>
    <t>Broj projekata/postoak</t>
  </si>
  <si>
    <t>Broj projekata /postotak</t>
  </si>
  <si>
    <t xml:space="preserve">Projektna dokumentacija-razno </t>
  </si>
  <si>
    <t>PREDŠKOLSKI ODGOJ</t>
  </si>
  <si>
    <t>Mala škola-Odgojno i administrativno osoblje</t>
  </si>
  <si>
    <t>Igraonice za djecu - cjelogodišnji program</t>
  </si>
  <si>
    <t>Broj djece sudionika</t>
  </si>
  <si>
    <t>OSNOVNO I SREDNJOŠKOLSKO OBRAZOVANJE</t>
  </si>
  <si>
    <t>Ostale naknade građan.i kućanst.iz proračuna</t>
  </si>
  <si>
    <t>Nagrade učenicima</t>
  </si>
  <si>
    <t>Broj korisnika/učenika</t>
  </si>
  <si>
    <t>Broj nagrada</t>
  </si>
  <si>
    <t>POTICANJE MJERA DEMOGRAFSKE OBNOVE</t>
  </si>
  <si>
    <t>Potpore za novorođeno dijete</t>
  </si>
  <si>
    <t>Broj novorođene djece</t>
  </si>
  <si>
    <t>Manifestacije u kulturi</t>
  </si>
  <si>
    <t>Tekuće donacije u novcu -  vjerske zajednice</t>
  </si>
  <si>
    <t>Ostale naknade građan.i kućanst.iz proračuna
/Troškovi prijevoza</t>
  </si>
  <si>
    <t>Osnovna djelatnost športskih udruga</t>
  </si>
  <si>
    <t>Usluge tekućeg i investicijskog održavanja športskih objekata</t>
  </si>
  <si>
    <t>Tekuće donacije u novcu sportskim udrugama i društvim</t>
  </si>
  <si>
    <t>Broj intervencija</t>
  </si>
  <si>
    <t>Broj korisnika /sportaša</t>
  </si>
  <si>
    <t xml:space="preserve">SOCIJALNA SKRB </t>
  </si>
  <si>
    <t>Pomoć u novcu pojedincima i obiteljima</t>
  </si>
  <si>
    <t>Naknade građanima i kućanstvima - pogrebni troškov</t>
  </si>
  <si>
    <t>Broj isplaćenih pomoći</t>
  </si>
  <si>
    <t>Broj  isplaćenih pomoći</t>
  </si>
  <si>
    <t>Pomoć u novcu (ogrjev)</t>
  </si>
  <si>
    <t>Broj isplaćenih naknada</t>
  </si>
  <si>
    <t xml:space="preserve"> Pomoć starim i nemoćnim osobama-u kući</t>
  </si>
  <si>
    <t xml:space="preserve">Ukupni rashodi poslovanja </t>
  </si>
  <si>
    <t>Broj korisnika usluga</t>
  </si>
  <si>
    <t>ZAŠTITA,OČUVANJE I UNAPREĐENJE ZDRAVLJA</t>
  </si>
  <si>
    <t>Poslovi deratizacije i dezinsekcije,veterinarstva i zdrav.usluge</t>
  </si>
  <si>
    <t>Dodatne usluge u zdravstvu i preventiva</t>
  </si>
  <si>
    <t>Broj deratizacija/broj 
 uključenih naselja</t>
  </si>
  <si>
    <t>Zdravstvene i veterinarske usluge-zbrinjavanja napuštenih životinja</t>
  </si>
  <si>
    <t>Broj  zbrinutih životinja</t>
  </si>
  <si>
    <t>2/2 nas.</t>
  </si>
  <si>
    <t>2/2nas.</t>
  </si>
  <si>
    <t xml:space="preserve">Jačanje komunalne infrastrukture </t>
  </si>
  <si>
    <t xml:space="preserve">Unapređenje
sustava 
obrazovanja </t>
  </si>
  <si>
    <t>Poticanje
 rasta stanovništva</t>
  </si>
  <si>
    <t>Poticanje
 zdravijeg
 načina života</t>
  </si>
  <si>
    <t>Poboljšanje
 kvalitete
 života ciljnih
ugroženih 
skupina</t>
  </si>
  <si>
    <t>Zaštita
 zdravlja ljudi</t>
  </si>
  <si>
    <t>Ukupno:</t>
  </si>
  <si>
    <t>Stvaranje partnerskih odnosa na lokalnoj razini</t>
  </si>
  <si>
    <t>Razvoj ljudskih
 potencijala</t>
  </si>
  <si>
    <t>Unapređenje 
kvalitete života</t>
  </si>
  <si>
    <t>Zaštita 
kulturne baštine,
poboljšanje kulture života i  zaštita vjerskih sloboda</t>
  </si>
  <si>
    <t>Program 02:</t>
  </si>
  <si>
    <t>Program 06:</t>
  </si>
  <si>
    <t>Program 09:</t>
  </si>
  <si>
    <t>Program 11:             ORGANIZIRANJE I PROVOĐENJE ZAŠTITE I SPAŠAVANJA</t>
  </si>
  <si>
    <t>Program 12:</t>
  </si>
  <si>
    <t>Prostorno planiranje</t>
  </si>
  <si>
    <t>Program 10:</t>
  </si>
  <si>
    <t>Program 14:</t>
  </si>
  <si>
    <t>Program15:
Aktivnost:</t>
  </si>
  <si>
    <t>Program16:</t>
  </si>
  <si>
    <t>Program18:</t>
  </si>
  <si>
    <t>Program19:</t>
  </si>
  <si>
    <t>Program 20:</t>
  </si>
  <si>
    <t>Program 21:</t>
  </si>
  <si>
    <t>Program 22:</t>
  </si>
  <si>
    <t>Program 23:</t>
  </si>
  <si>
    <t>Program 24:</t>
  </si>
  <si>
    <t>Program 26:</t>
  </si>
  <si>
    <t>Program27:</t>
  </si>
  <si>
    <t>Program 08:</t>
  </si>
  <si>
    <t>JAČANJE GOSPODARSTVA</t>
  </si>
  <si>
    <t>Biciklistička staza</t>
  </si>
  <si>
    <t>Planom razvojnih programa predviđeni su projekti i aktivnosti za koje su Proračunom osigurana sredstva u okviru razvojnih programa , kako slijedi:</t>
  </si>
  <si>
    <t>KLASA:400-06/16-01/9</t>
  </si>
  <si>
    <t>"Članak 3.</t>
  </si>
  <si>
    <t>Prometnice i odvodnja u Novom naselju Kistanje 1 II.faza
dio ul.M.Marulića i dio ul.Glama</t>
  </si>
  <si>
    <t>I.izmjene
2017.</t>
  </si>
  <si>
    <t>Usluge tekućeg i invest.održavanja-sanacija i održ.javn.površ.</t>
  </si>
  <si>
    <t>Uređenje  groblja u Varivodama</t>
  </si>
  <si>
    <t>Projektna dokum.za sanaciju, obnovu, rekonstrukciju ili izgradnju građ.objekata na grobljima (kapelice, ograde)</t>
  </si>
  <si>
    <t>Natječajna dokumentacija - poduzetnički inkubator za EU fondove /i drugi projekti</t>
  </si>
  <si>
    <t>Proj.vodovoda od ul.N.Tesle do Manastira Krka/Tender dok.</t>
  </si>
  <si>
    <t>Projektna dokumentacija za gradnju i održavanje cesta</t>
  </si>
  <si>
    <t>Projektna dokumentacija za izgradnju  parka u Kistanjama</t>
  </si>
  <si>
    <t>Izgradnja parka u mjestu Kistanje</t>
  </si>
  <si>
    <t>Uređenje zelenih površina uz državnu cestu D59 kroz Kistanje</t>
  </si>
  <si>
    <t>Probijavnje ,čišćenje i uređenje protupožarnog puta "Pištavac"</t>
  </si>
  <si>
    <t>dužina do 1000m</t>
  </si>
  <si>
    <t>Ostali nespom.građ.objekti - izgradnja autokampa</t>
  </si>
  <si>
    <t>Površina prostora</t>
  </si>
  <si>
    <t>Nabava višenamjenskog radnog stroja/kamiona sa kosilicom 
za travu</t>
  </si>
  <si>
    <t>Radni stroj i kosilica za raslinje</t>
  </si>
  <si>
    <t>Nabava  autobusne nadstrešnice</t>
  </si>
  <si>
    <t>jedna</t>
  </si>
  <si>
    <t>Nabava kompostera za kućni otpad</t>
  </si>
  <si>
    <t>Predsjednik Općinskog vijeća</t>
  </si>
  <si>
    <t>II.Izmjene 2017.</t>
  </si>
  <si>
    <t>Ostali prometni objekti - protupožarni putevi,biciklistička staza, šetnica i slično/i ili autokamp itd.</t>
  </si>
  <si>
    <t>Izgradnja vodovoda - Reljići/i ili Macure</t>
  </si>
  <si>
    <t xml:space="preserve">Završetak izgradnje ulice Gospe Letničke </t>
  </si>
  <si>
    <t>Fekalna kanalizacija- sanacija,uređenje,priključci</t>
  </si>
  <si>
    <t xml:space="preserve">Projektna dokumentacija za:
-stacionarno reciklažno dvorište za komunalni otpad
-stacionarno reciklažno dvorište za građevinski otpad
-za sanaciju i zatvaranje odlagališta "Macure-Jelenik"
</t>
  </si>
  <si>
    <t>Naknade građanima i kućanstvima u novcu-jednokratne
 novčane  pomoći</t>
  </si>
  <si>
    <t xml:space="preserve">Naknade troškova stanovanja </t>
  </si>
  <si>
    <t xml:space="preserve">TREĆE IZMJENE PLANA RAZVOJNIH PROGRAMA </t>
  </si>
  <si>
    <t>Članak 3. Plana razvojnih programa Općine Kistanje za 2017.g. ("Službeni vjesnik Šibensko-kninske županije" br.15/16.,4/17.,9/17.) mijenja se i glasi:</t>
  </si>
  <si>
    <t>III.Izmjene
2017.</t>
  </si>
  <si>
    <t>Sanacija i održavanje septičkih jama-probijanje kanalizacije</t>
  </si>
  <si>
    <t xml:space="preserve">
0
0
       80.000
</t>
  </si>
  <si>
    <t xml:space="preserve">
0
0
0</t>
  </si>
  <si>
    <t xml:space="preserve">
0
0
350.000</t>
  </si>
  <si>
    <t>PROJEKT SUFINANCIRAN OD EU FONDOVA
RURALNI PODUZETNIČKI CENTAR -INKUBATOR
KRKA-KISTANJE</t>
  </si>
  <si>
    <t>Izrada Tehnološkog projekta i troškovnika za opremu ruralnog poduzetničkog centra-inkubatora Krka,Kistanje
Broj elemenata i aktivnosti:E2</t>
  </si>
  <si>
    <t xml:space="preserve">Izrađenost projekta </t>
  </si>
  <si>
    <t>Razdjel:003,Glava 00301</t>
  </si>
  <si>
    <t>A100802</t>
  </si>
  <si>
    <t>Plaće za  upravljanje projektom  iz sredstava projekta</t>
  </si>
  <si>
    <t>Razdjel:003,Glava:00301</t>
  </si>
  <si>
    <t>Usluge vanjskog savjetovanja stručnjaka za  izradu 
natječajne dokumentacije i administracija projekta
ruralnog poduzetničkog  centra-inkubatora Krka,Kistanje
Broj elemenata i aktivnosti: E2</t>
  </si>
  <si>
    <t>Broj uključenih službenika</t>
  </si>
  <si>
    <t>Broj mjeseci angažiranja</t>
  </si>
  <si>
    <t>22mjeseci</t>
  </si>
  <si>
    <t>Projektna dokumentacija za Eko centar sa tržnicom i pratećim  objektima.</t>
  </si>
  <si>
    <t>URBROJ: 2182/16-01-17-5</t>
  </si>
  <si>
    <t>Kistanje,___.listopada 2017.g.</t>
  </si>
  <si>
    <t xml:space="preserve">Na temelju članka 39.Zakona o proračunu ("Narodne novine",broj 87/08,136/12) i članka 32. Statuta Općine Kistanje ("Službeni vjesnik Šibensko-kninske županije" br.8/09,15/10,4/13) ,Općinsko vijeće Općine Kistanje na 3.sjednici od __listopada  2017.g.,donosi </t>
  </si>
  <si>
    <t xml:space="preserve">
350.000</t>
  </si>
  <si>
    <t>Igraonice za djecu i mladež-predškolski odgoj/mala škola
/prvo polugodište</t>
  </si>
  <si>
    <t>Treće  izmjene Plana razvojnih programa za 2017.g. s projekcijama za 2018. i 2019.g. stupaju na snagu prvog dana nakon objave u "Službenom vjesniku Šibensko-kninske županije, a primjenjuje se od  01.siječnja do 31.prosinca 2017.godine.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</si>
</sst>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5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0" fillId="28" borderId="0" applyNumberFormat="0" applyBorder="0" applyAlignment="0" applyProtection="0"/>
    <xf numFmtId="0" fontId="3" fillId="4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22" borderId="0" applyNumberFormat="0" applyBorder="0" applyAlignment="0" applyProtection="0"/>
    <xf numFmtId="0" fontId="29" fillId="36" borderId="0" applyNumberFormat="0" applyBorder="0" applyAlignment="0" applyProtection="0"/>
    <xf numFmtId="0" fontId="2" fillId="24" borderId="0" applyNumberFormat="0" applyBorder="0" applyAlignment="0" applyProtection="0"/>
    <xf numFmtId="0" fontId="29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3" applyNumberFormat="0" applyAlignment="0" applyProtection="0"/>
    <xf numFmtId="0" fontId="4" fillId="40" borderId="4" applyNumberFormat="0" applyAlignment="0" applyProtection="0"/>
    <xf numFmtId="0" fontId="32" fillId="39" borderId="5" applyNumberFormat="0" applyAlignment="0" applyProtection="0"/>
    <xf numFmtId="0" fontId="5" fillId="40" borderId="6" applyNumberFormat="0" applyAlignment="0" applyProtection="0"/>
    <xf numFmtId="0" fontId="33" fillId="41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40" fillId="44" borderId="15" applyNumberFormat="0" applyAlignment="0" applyProtection="0"/>
    <xf numFmtId="0" fontId="13" fillId="45" borderId="16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19" xfId="88" applyFont="1" applyBorder="1" applyAlignment="1">
      <alignment horizontal="center" wrapText="1"/>
      <protection/>
    </xf>
    <xf numFmtId="0" fontId="19" fillId="0" borderId="0" xfId="88" applyFont="1">
      <alignment/>
      <protection/>
    </xf>
    <xf numFmtId="0" fontId="19" fillId="0" borderId="0" xfId="88" applyFont="1" applyAlignment="1">
      <alignment horizontal="center"/>
      <protection/>
    </xf>
    <xf numFmtId="0" fontId="19" fillId="0" borderId="19" xfId="88" applyFont="1" applyBorder="1" applyAlignment="1">
      <alignment wrapText="1"/>
      <protection/>
    </xf>
    <xf numFmtId="3" fontId="18" fillId="47" borderId="19" xfId="0" applyNumberFormat="1" applyFont="1" applyFill="1" applyBorder="1" applyAlignment="1" applyProtection="1">
      <alignment/>
      <protection locked="0"/>
    </xf>
    <xf numFmtId="3" fontId="18" fillId="0" borderId="19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88" applyFont="1" applyAlignment="1">
      <alignment horizontal="center"/>
      <protection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/>
    </xf>
    <xf numFmtId="3" fontId="19" fillId="0" borderId="19" xfId="0" applyNumberFormat="1" applyFont="1" applyBorder="1" applyAlignment="1">
      <alignment/>
    </xf>
    <xf numFmtId="0" fontId="23" fillId="47" borderId="20" xfId="0" applyFont="1" applyFill="1" applyBorder="1" applyAlignment="1" applyProtection="1">
      <alignment/>
      <protection locked="0"/>
    </xf>
    <xf numFmtId="3" fontId="24" fillId="47" borderId="19" xfId="0" applyNumberFormat="1" applyFont="1" applyFill="1" applyBorder="1" applyAlignment="1" applyProtection="1">
      <alignment/>
      <protection locked="0"/>
    </xf>
    <xf numFmtId="3" fontId="23" fillId="47" borderId="19" xfId="0" applyNumberFormat="1" applyFont="1" applyFill="1" applyBorder="1" applyAlignment="1" applyProtection="1">
      <alignment/>
      <protection locked="0"/>
    </xf>
    <xf numFmtId="3" fontId="25" fillId="47" borderId="19" xfId="0" applyNumberFormat="1" applyFont="1" applyFill="1" applyBorder="1" applyAlignment="1" applyProtection="1">
      <alignment/>
      <protection locked="0"/>
    </xf>
    <xf numFmtId="3" fontId="25" fillId="47" borderId="21" xfId="0" applyNumberFormat="1" applyFont="1" applyFill="1" applyBorder="1" applyAlignment="1" applyProtection="1">
      <alignment/>
      <protection locked="0"/>
    </xf>
    <xf numFmtId="3" fontId="25" fillId="47" borderId="22" xfId="0" applyNumberFormat="1" applyFont="1" applyFill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locked="0"/>
    </xf>
    <xf numFmtId="0" fontId="19" fillId="25" borderId="0" xfId="0" applyFont="1" applyFill="1" applyAlignment="1">
      <alignment/>
    </xf>
    <xf numFmtId="0" fontId="18" fillId="25" borderId="0" xfId="0" applyFont="1" applyFill="1" applyAlignment="1" applyProtection="1">
      <alignment/>
      <protection locked="0"/>
    </xf>
    <xf numFmtId="0" fontId="18" fillId="47" borderId="19" xfId="0" applyFont="1" applyFill="1" applyBorder="1" applyAlignment="1" applyProtection="1">
      <alignment/>
      <protection locked="0"/>
    </xf>
    <xf numFmtId="0" fontId="18" fillId="47" borderId="23" xfId="0" applyFont="1" applyFill="1" applyBorder="1" applyAlignment="1" applyProtection="1">
      <alignment horizontal="left"/>
      <protection locked="0"/>
    </xf>
    <xf numFmtId="0" fontId="18" fillId="47" borderId="21" xfId="0" applyFont="1" applyFill="1" applyBorder="1" applyAlignment="1" applyProtection="1">
      <alignment/>
      <protection locked="0"/>
    </xf>
    <xf numFmtId="0" fontId="18" fillId="47" borderId="24" xfId="0" applyFont="1" applyFill="1" applyBorder="1" applyAlignment="1" applyProtection="1">
      <alignment/>
      <protection locked="0"/>
    </xf>
    <xf numFmtId="0" fontId="18" fillId="9" borderId="0" xfId="0" applyFont="1" applyFill="1" applyAlignment="1" applyProtection="1">
      <alignment/>
      <protection locked="0"/>
    </xf>
    <xf numFmtId="0" fontId="18" fillId="47" borderId="20" xfId="0" applyFont="1" applyFill="1" applyBorder="1" applyAlignment="1" applyProtection="1">
      <alignment horizontal="left"/>
      <protection locked="0"/>
    </xf>
    <xf numFmtId="0" fontId="22" fillId="9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6" fillId="5" borderId="0" xfId="0" applyFont="1" applyFill="1" applyAlignment="1">
      <alignment/>
    </xf>
    <xf numFmtId="0" fontId="19" fillId="5" borderId="0" xfId="0" applyFont="1" applyFill="1" applyAlignment="1">
      <alignment/>
    </xf>
    <xf numFmtId="3" fontId="25" fillId="47" borderId="25" xfId="0" applyNumberFormat="1" applyFont="1" applyFill="1" applyBorder="1" applyAlignment="1" applyProtection="1">
      <alignment/>
      <protection locked="0"/>
    </xf>
    <xf numFmtId="0" fontId="18" fillId="47" borderId="20" xfId="0" applyFont="1" applyFill="1" applyBorder="1" applyAlignment="1" applyProtection="1">
      <alignment/>
      <protection locked="0"/>
    </xf>
    <xf numFmtId="0" fontId="25" fillId="25" borderId="0" xfId="0" applyFont="1" applyFill="1" applyBorder="1" applyAlignment="1" applyProtection="1">
      <alignment/>
      <protection locked="0"/>
    </xf>
    <xf numFmtId="0" fontId="19" fillId="0" borderId="23" xfId="0" applyFont="1" applyBorder="1" applyAlignment="1">
      <alignment wrapText="1"/>
    </xf>
    <xf numFmtId="0" fontId="19" fillId="0" borderId="23" xfId="0" applyFont="1" applyBorder="1" applyAlignment="1">
      <alignment/>
    </xf>
    <xf numFmtId="0" fontId="18" fillId="47" borderId="19" xfId="0" applyFont="1" applyFill="1" applyBorder="1" applyAlignment="1" applyProtection="1">
      <alignment horizontal="center"/>
      <protection locked="0"/>
    </xf>
    <xf numFmtId="0" fontId="19" fillId="47" borderId="19" xfId="0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9" fillId="47" borderId="21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5" borderId="0" xfId="0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/>
      <protection locked="0"/>
    </xf>
    <xf numFmtId="3" fontId="23" fillId="0" borderId="19" xfId="0" applyNumberFormat="1" applyFont="1" applyFill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0" fontId="18" fillId="0" borderId="20" xfId="0" applyFont="1" applyFill="1" applyBorder="1" applyAlignment="1" applyProtection="1">
      <alignment/>
      <protection locked="0"/>
    </xf>
    <xf numFmtId="0" fontId="25" fillId="9" borderId="0" xfId="0" applyFont="1" applyFill="1" applyBorder="1" applyAlignment="1" applyProtection="1">
      <alignment/>
      <protection locked="0"/>
    </xf>
    <xf numFmtId="9" fontId="19" fillId="0" borderId="19" xfId="0" applyNumberFormat="1" applyFont="1" applyBorder="1" applyAlignment="1">
      <alignment/>
    </xf>
    <xf numFmtId="0" fontId="25" fillId="9" borderId="0" xfId="0" applyFont="1" applyFill="1" applyAlignment="1" applyProtection="1">
      <alignment/>
      <protection locked="0"/>
    </xf>
    <xf numFmtId="3" fontId="25" fillId="0" borderId="19" xfId="0" applyNumberFormat="1" applyFont="1" applyFill="1" applyBorder="1" applyAlignment="1" applyProtection="1">
      <alignment/>
      <protection locked="0"/>
    </xf>
    <xf numFmtId="16" fontId="19" fillId="0" borderId="19" xfId="0" applyNumberFormat="1" applyFont="1" applyBorder="1" applyAlignment="1">
      <alignment/>
    </xf>
    <xf numFmtId="0" fontId="18" fillId="25" borderId="0" xfId="0" applyFont="1" applyFill="1" applyBorder="1" applyAlignment="1" applyProtection="1">
      <alignment horizontal="left"/>
      <protection locked="0"/>
    </xf>
    <xf numFmtId="3" fontId="25" fillId="9" borderId="0" xfId="0" applyNumberFormat="1" applyFont="1" applyFill="1" applyAlignment="1" applyProtection="1">
      <alignment/>
      <protection locked="0"/>
    </xf>
    <xf numFmtId="3" fontId="18" fillId="9" borderId="0" xfId="0" applyNumberFormat="1" applyFont="1" applyFill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26" xfId="0" applyFont="1" applyBorder="1" applyAlignment="1" applyProtection="1">
      <alignment/>
      <protection locked="0"/>
    </xf>
    <xf numFmtId="10" fontId="19" fillId="0" borderId="19" xfId="0" applyNumberFormat="1" applyFont="1" applyBorder="1" applyAlignment="1">
      <alignment/>
    </xf>
    <xf numFmtId="3" fontId="25" fillId="0" borderId="25" xfId="0" applyNumberFormat="1" applyFont="1" applyFill="1" applyBorder="1" applyAlignment="1" applyProtection="1">
      <alignment/>
      <protection locked="0"/>
    </xf>
    <xf numFmtId="3" fontId="18" fillId="0" borderId="25" xfId="0" applyNumberFormat="1" applyFont="1" applyFill="1" applyBorder="1" applyAlignment="1" applyProtection="1">
      <alignment/>
      <protection locked="0"/>
    </xf>
    <xf numFmtId="0" fontId="25" fillId="5" borderId="0" xfId="0" applyFont="1" applyFill="1" applyBorder="1" applyAlignment="1" applyProtection="1">
      <alignment horizontal="left"/>
      <protection locked="0"/>
    </xf>
    <xf numFmtId="0" fontId="25" fillId="5" borderId="0" xfId="0" applyFont="1" applyFill="1" applyBorder="1" applyAlignment="1" applyProtection="1">
      <alignment/>
      <protection locked="0"/>
    </xf>
    <xf numFmtId="0" fontId="19" fillId="5" borderId="0" xfId="0" applyFont="1" applyFill="1" applyBorder="1" applyAlignment="1">
      <alignment/>
    </xf>
    <xf numFmtId="0" fontId="18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left"/>
      <protection locked="0"/>
    </xf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 horizontal="left"/>
    </xf>
    <xf numFmtId="0" fontId="19" fillId="47" borderId="0" xfId="0" applyFont="1" applyFill="1" applyAlignment="1">
      <alignment/>
    </xf>
    <xf numFmtId="0" fontId="19" fillId="47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18" fillId="25" borderId="0" xfId="0" applyFont="1" applyFill="1" applyBorder="1" applyAlignment="1" applyProtection="1">
      <alignment/>
      <protection locked="0"/>
    </xf>
    <xf numFmtId="3" fontId="25" fillId="25" borderId="0" xfId="0" applyNumberFormat="1" applyFont="1" applyFill="1" applyBorder="1" applyAlignment="1" applyProtection="1">
      <alignment/>
      <protection locked="0"/>
    </xf>
    <xf numFmtId="0" fontId="27" fillId="25" borderId="0" xfId="0" applyFont="1" applyFill="1" applyAlignment="1" applyProtection="1">
      <alignment/>
      <protection locked="0"/>
    </xf>
    <xf numFmtId="3" fontId="18" fillId="25" borderId="0" xfId="0" applyNumberFormat="1" applyFont="1" applyFill="1" applyAlignment="1" applyProtection="1">
      <alignment/>
      <protection locked="0"/>
    </xf>
    <xf numFmtId="0" fontId="20" fillId="5" borderId="0" xfId="0" applyFont="1" applyFill="1" applyAlignment="1">
      <alignment/>
    </xf>
    <xf numFmtId="0" fontId="20" fillId="5" borderId="0" xfId="0" applyFont="1" applyFill="1" applyBorder="1" applyAlignment="1">
      <alignment/>
    </xf>
    <xf numFmtId="0" fontId="25" fillId="5" borderId="0" xfId="0" applyFont="1" applyFill="1" applyBorder="1" applyAlignment="1" applyProtection="1">
      <alignment horizontal="center"/>
      <protection locked="0"/>
    </xf>
    <xf numFmtId="3" fontId="25" fillId="5" borderId="0" xfId="0" applyNumberFormat="1" applyFont="1" applyFill="1" applyBorder="1" applyAlignment="1" applyProtection="1">
      <alignment/>
      <protection locked="0"/>
    </xf>
    <xf numFmtId="0" fontId="18" fillId="9" borderId="0" xfId="0" applyFont="1" applyFill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 wrapText="1"/>
      <protection locked="0"/>
    </xf>
    <xf numFmtId="0" fontId="18" fillId="0" borderId="19" xfId="0" applyFont="1" applyBorder="1" applyAlignment="1" applyProtection="1">
      <alignment wrapText="1"/>
      <protection locked="0"/>
    </xf>
    <xf numFmtId="0" fontId="20" fillId="0" borderId="19" xfId="0" applyFont="1" applyBorder="1" applyAlignment="1">
      <alignment horizontal="right"/>
    </xf>
    <xf numFmtId="3" fontId="20" fillId="0" borderId="19" xfId="0" applyNumberFormat="1" applyFont="1" applyBorder="1" applyAlignment="1">
      <alignment/>
    </xf>
    <xf numFmtId="0" fontId="19" fillId="5" borderId="0" xfId="0" applyFont="1" applyFill="1" applyAlignment="1">
      <alignment horizontal="center"/>
    </xf>
    <xf numFmtId="3" fontId="25" fillId="0" borderId="19" xfId="0" applyNumberFormat="1" applyFont="1" applyBorder="1" applyAlignment="1" applyProtection="1">
      <alignment/>
      <protection locked="0"/>
    </xf>
    <xf numFmtId="3" fontId="18" fillId="5" borderId="0" xfId="0" applyNumberFormat="1" applyFont="1" applyFill="1" applyBorder="1" applyAlignment="1" applyProtection="1">
      <alignment/>
      <protection locked="0"/>
    </xf>
    <xf numFmtId="3" fontId="18" fillId="0" borderId="19" xfId="0" applyNumberFormat="1" applyFont="1" applyBorder="1" applyAlignment="1" applyProtection="1">
      <alignment/>
      <protection locked="0"/>
    </xf>
    <xf numFmtId="0" fontId="25" fillId="25" borderId="0" xfId="0" applyFont="1" applyFill="1" applyBorder="1" applyAlignment="1" applyProtection="1">
      <alignment horizontal="left"/>
      <protection locked="0"/>
    </xf>
    <xf numFmtId="0" fontId="25" fillId="5" borderId="0" xfId="0" applyFont="1" applyFill="1" applyAlignment="1" applyProtection="1">
      <alignment horizontal="left"/>
      <protection locked="0"/>
    </xf>
    <xf numFmtId="0" fontId="20" fillId="48" borderId="19" xfId="88" applyFont="1" applyFill="1" applyBorder="1" applyAlignment="1">
      <alignment horizontal="center" wrapText="1"/>
      <protection/>
    </xf>
    <xf numFmtId="3" fontId="25" fillId="48" borderId="19" xfId="0" applyNumberFormat="1" applyFont="1" applyFill="1" applyBorder="1" applyAlignment="1" applyProtection="1">
      <alignment/>
      <protection locked="0"/>
    </xf>
    <xf numFmtId="3" fontId="25" fillId="48" borderId="21" xfId="0" applyNumberFormat="1" applyFont="1" applyFill="1" applyBorder="1" applyAlignment="1" applyProtection="1">
      <alignment/>
      <protection locked="0"/>
    </xf>
    <xf numFmtId="3" fontId="25" fillId="48" borderId="25" xfId="0" applyNumberFormat="1" applyFont="1" applyFill="1" applyBorder="1" applyAlignment="1" applyProtection="1">
      <alignment/>
      <protection locked="0"/>
    </xf>
    <xf numFmtId="3" fontId="24" fillId="48" borderId="19" xfId="0" applyNumberFormat="1" applyFont="1" applyFill="1" applyBorder="1" applyAlignment="1" applyProtection="1">
      <alignment/>
      <protection locked="0"/>
    </xf>
    <xf numFmtId="3" fontId="19" fillId="48" borderId="19" xfId="0" applyNumberFormat="1" applyFont="1" applyFill="1" applyBorder="1" applyAlignment="1">
      <alignment/>
    </xf>
    <xf numFmtId="3" fontId="20" fillId="48" borderId="19" xfId="0" applyNumberFormat="1" applyFont="1" applyFill="1" applyBorder="1" applyAlignment="1">
      <alignment/>
    </xf>
    <xf numFmtId="0" fontId="18" fillId="47" borderId="20" xfId="0" applyFont="1" applyFill="1" applyBorder="1" applyAlignment="1" applyProtection="1" quotePrefix="1">
      <alignment/>
      <protection locked="0"/>
    </xf>
    <xf numFmtId="0" fontId="19" fillId="49" borderId="0" xfId="0" applyFont="1" applyFill="1" applyAlignment="1">
      <alignment/>
    </xf>
    <xf numFmtId="0" fontId="25" fillId="49" borderId="19" xfId="0" applyFont="1" applyFill="1" applyBorder="1" applyAlignment="1" applyProtection="1">
      <alignment/>
      <protection locked="0"/>
    </xf>
    <xf numFmtId="0" fontId="19" fillId="49" borderId="19" xfId="0" applyFont="1" applyFill="1" applyBorder="1" applyAlignment="1">
      <alignment/>
    </xf>
    <xf numFmtId="0" fontId="18" fillId="49" borderId="19" xfId="0" applyFont="1" applyFill="1" applyBorder="1" applyAlignment="1" applyProtection="1">
      <alignment/>
      <protection locked="0"/>
    </xf>
    <xf numFmtId="0" fontId="19" fillId="0" borderId="25" xfId="0" applyFont="1" applyBorder="1" applyAlignment="1">
      <alignment/>
    </xf>
    <xf numFmtId="0" fontId="18" fillId="49" borderId="19" xfId="0" applyFont="1" applyFill="1" applyBorder="1" applyAlignment="1" applyProtection="1">
      <alignment horizontal="left"/>
      <protection locked="0"/>
    </xf>
    <xf numFmtId="0" fontId="18" fillId="47" borderId="0" xfId="0" applyFont="1" applyFill="1" applyAlignment="1" applyProtection="1">
      <alignment/>
      <protection locked="0"/>
    </xf>
    <xf numFmtId="3" fontId="25" fillId="49" borderId="19" xfId="0" applyNumberFormat="1" applyFont="1" applyFill="1" applyBorder="1" applyAlignment="1" applyProtection="1">
      <alignment horizontal="right"/>
      <protection locked="0"/>
    </xf>
    <xf numFmtId="3" fontId="25" fillId="48" borderId="25" xfId="0" applyNumberFormat="1" applyFont="1" applyFill="1" applyBorder="1" applyAlignment="1" applyProtection="1">
      <alignment horizontal="right" vertical="top" wrapText="1"/>
      <protection locked="0"/>
    </xf>
    <xf numFmtId="3" fontId="25" fillId="0" borderId="25" xfId="0" applyNumberFormat="1" applyFont="1" applyFill="1" applyBorder="1" applyAlignment="1" applyProtection="1">
      <alignment horizontal="right" vertical="top" wrapText="1"/>
      <protection locked="0"/>
    </xf>
    <xf numFmtId="0" fontId="25" fillId="17" borderId="0" xfId="0" applyFont="1" applyFill="1" applyAlignment="1" applyProtection="1">
      <alignment/>
      <protection locked="0"/>
    </xf>
    <xf numFmtId="0" fontId="18" fillId="17" borderId="0" xfId="0" applyFont="1" applyFill="1" applyAlignment="1" applyProtection="1">
      <alignment/>
      <protection locked="0"/>
    </xf>
    <xf numFmtId="0" fontId="19" fillId="17" borderId="0" xfId="0" applyFont="1" applyFill="1" applyAlignment="1">
      <alignment/>
    </xf>
    <xf numFmtId="0" fontId="18" fillId="50" borderId="0" xfId="0" applyFont="1" applyFill="1" applyAlignment="1" applyProtection="1">
      <alignment/>
      <protection locked="0"/>
    </xf>
    <xf numFmtId="0" fontId="25" fillId="50" borderId="0" xfId="0" applyFont="1" applyFill="1" applyAlignment="1" applyProtection="1">
      <alignment/>
      <protection locked="0"/>
    </xf>
    <xf numFmtId="0" fontId="20" fillId="6" borderId="19" xfId="88" applyFont="1" applyFill="1" applyBorder="1" applyAlignment="1">
      <alignment wrapText="1"/>
      <protection/>
    </xf>
    <xf numFmtId="0" fontId="20" fillId="6" borderId="19" xfId="88" applyFont="1" applyFill="1" applyBorder="1">
      <alignment/>
      <protection/>
    </xf>
    <xf numFmtId="0" fontId="20" fillId="6" borderId="19" xfId="88" applyFont="1" applyFill="1" applyBorder="1" applyAlignment="1">
      <alignment horizontal="center" wrapText="1"/>
      <protection/>
    </xf>
    <xf numFmtId="3" fontId="25" fillId="49" borderId="19" xfId="0" applyNumberFormat="1" applyFont="1" applyFill="1" applyBorder="1" applyAlignment="1" applyProtection="1">
      <alignment/>
      <protection locked="0"/>
    </xf>
    <xf numFmtId="3" fontId="25" fillId="49" borderId="21" xfId="0" applyNumberFormat="1" applyFont="1" applyFill="1" applyBorder="1" applyAlignment="1" applyProtection="1">
      <alignment/>
      <protection locked="0"/>
    </xf>
    <xf numFmtId="3" fontId="25" fillId="49" borderId="22" xfId="0" applyNumberFormat="1" applyFont="1" applyFill="1" applyBorder="1" applyAlignment="1" applyProtection="1">
      <alignment/>
      <protection locked="0"/>
    </xf>
    <xf numFmtId="3" fontId="25" fillId="49" borderId="25" xfId="0" applyNumberFormat="1" applyFont="1" applyFill="1" applyBorder="1" applyAlignment="1" applyProtection="1">
      <alignment/>
      <protection locked="0"/>
    </xf>
    <xf numFmtId="3" fontId="24" fillId="49" borderId="19" xfId="0" applyNumberFormat="1" applyFont="1" applyFill="1" applyBorder="1" applyAlignment="1" applyProtection="1">
      <alignment/>
      <protection locked="0"/>
    </xf>
    <xf numFmtId="3" fontId="25" fillId="49" borderId="25" xfId="0" applyNumberFormat="1" applyFont="1" applyFill="1" applyBorder="1" applyAlignment="1" applyProtection="1">
      <alignment horizontal="right" vertical="top" wrapText="1"/>
      <protection locked="0"/>
    </xf>
    <xf numFmtId="3" fontId="19" fillId="49" borderId="19" xfId="0" applyNumberFormat="1" applyFont="1" applyFill="1" applyBorder="1" applyAlignment="1">
      <alignment/>
    </xf>
    <xf numFmtId="3" fontId="20" fillId="49" borderId="19" xfId="0" applyNumberFormat="1" applyFont="1" applyFill="1" applyBorder="1" applyAlignment="1">
      <alignment/>
    </xf>
    <xf numFmtId="0" fontId="25" fillId="49" borderId="25" xfId="0" applyFont="1" applyFill="1" applyBorder="1" applyAlignment="1" applyProtection="1">
      <alignment/>
      <protection locked="0"/>
    </xf>
    <xf numFmtId="0" fontId="19" fillId="49" borderId="25" xfId="0" applyFont="1" applyFill="1" applyBorder="1" applyAlignment="1">
      <alignment/>
    </xf>
    <xf numFmtId="0" fontId="19" fillId="49" borderId="19" xfId="0" applyFont="1" applyFill="1" applyBorder="1" applyAlignment="1">
      <alignment wrapText="1"/>
    </xf>
    <xf numFmtId="0" fontId="19" fillId="17" borderId="19" xfId="0" applyFont="1" applyFill="1" applyBorder="1" applyAlignment="1">
      <alignment wrapText="1"/>
    </xf>
    <xf numFmtId="0" fontId="19" fillId="17" borderId="19" xfId="0" applyFont="1" applyFill="1" applyBorder="1" applyAlignment="1">
      <alignment/>
    </xf>
    <xf numFmtId="0" fontId="19" fillId="49" borderId="25" xfId="0" applyFont="1" applyFill="1" applyBorder="1" applyAlignment="1">
      <alignment horizontal="left" wrapText="1"/>
    </xf>
    <xf numFmtId="3" fontId="19" fillId="49" borderId="25" xfId="0" applyNumberFormat="1" applyFont="1" applyFill="1" applyBorder="1" applyAlignment="1">
      <alignment/>
    </xf>
    <xf numFmtId="17" fontId="19" fillId="49" borderId="25" xfId="0" applyNumberFormat="1" applyFont="1" applyFill="1" applyBorder="1" applyAlignment="1">
      <alignment/>
    </xf>
    <xf numFmtId="3" fontId="25" fillId="48" borderId="19" xfId="0" applyNumberFormat="1" applyFont="1" applyFill="1" applyBorder="1" applyAlignment="1" applyProtection="1">
      <alignment horizontal="right"/>
      <protection locked="0"/>
    </xf>
    <xf numFmtId="3" fontId="19" fillId="48" borderId="25" xfId="0" applyNumberFormat="1" applyFont="1" applyFill="1" applyBorder="1" applyAlignment="1">
      <alignment/>
    </xf>
    <xf numFmtId="3" fontId="19" fillId="25" borderId="0" xfId="0" applyNumberFormat="1" applyFont="1" applyFill="1" applyAlignment="1">
      <alignment/>
    </xf>
    <xf numFmtId="3" fontId="26" fillId="5" borderId="0" xfId="0" applyNumberFormat="1" applyFont="1" applyFill="1" applyAlignment="1">
      <alignment/>
    </xf>
    <xf numFmtId="3" fontId="19" fillId="5" borderId="0" xfId="0" applyNumberFormat="1" applyFont="1" applyFill="1" applyAlignment="1">
      <alignment/>
    </xf>
    <xf numFmtId="3" fontId="19" fillId="17" borderId="19" xfId="0" applyNumberFormat="1" applyFont="1" applyFill="1" applyBorder="1" applyAlignment="1">
      <alignment/>
    </xf>
    <xf numFmtId="3" fontId="25" fillId="25" borderId="0" xfId="0" applyNumberFormat="1" applyFont="1" applyFill="1" applyAlignment="1" applyProtection="1">
      <alignment/>
      <protection locked="0"/>
    </xf>
    <xf numFmtId="3" fontId="25" fillId="5" borderId="0" xfId="0" applyNumberFormat="1" applyFont="1" applyFill="1" applyAlignment="1" applyProtection="1">
      <alignment horizontal="right"/>
      <protection locked="0"/>
    </xf>
    <xf numFmtId="0" fontId="25" fillId="5" borderId="0" xfId="0" applyFont="1" applyFill="1" applyBorder="1" applyAlignment="1" applyProtection="1">
      <alignment horizontal="right"/>
      <protection locked="0"/>
    </xf>
    <xf numFmtId="3" fontId="19" fillId="0" borderId="0" xfId="0" applyNumberFormat="1" applyFont="1" applyAlignment="1">
      <alignment/>
    </xf>
    <xf numFmtId="0" fontId="19" fillId="49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21" xfId="0" applyFont="1" applyBorder="1" applyAlignment="1">
      <alignment horizontal="center" vertical="center" textRotation="255" wrapText="1"/>
    </xf>
    <xf numFmtId="0" fontId="19" fillId="0" borderId="27" xfId="0" applyFont="1" applyBorder="1" applyAlignment="1">
      <alignment horizontal="center" vertical="center" textRotation="255"/>
    </xf>
    <xf numFmtId="0" fontId="19" fillId="0" borderId="25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25" borderId="0" xfId="0" applyFont="1" applyFill="1" applyBorder="1" applyAlignment="1" applyProtection="1">
      <alignment horizontal="left"/>
      <protection locked="0"/>
    </xf>
    <xf numFmtId="0" fontId="25" fillId="9" borderId="19" xfId="0" applyFont="1" applyFill="1" applyBorder="1" applyAlignment="1" applyProtection="1">
      <alignment horizontal="left" vertical="top" wrapText="1"/>
      <protection locked="0"/>
    </xf>
    <xf numFmtId="0" fontId="25" fillId="9" borderId="19" xfId="0" applyFont="1" applyFill="1" applyBorder="1" applyAlignment="1" applyProtection="1">
      <alignment horizontal="left" vertical="top"/>
      <protection locked="0"/>
    </xf>
    <xf numFmtId="0" fontId="18" fillId="25" borderId="28" xfId="0" applyFont="1" applyFill="1" applyBorder="1" applyAlignment="1" applyProtection="1">
      <alignment horizontal="left"/>
      <protection locked="0"/>
    </xf>
    <xf numFmtId="0" fontId="25" fillId="5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 wrapText="1"/>
    </xf>
    <xf numFmtId="0" fontId="19" fillId="0" borderId="19" xfId="0" applyFont="1" applyBorder="1" applyAlignment="1">
      <alignment horizontal="center" vertical="center" textRotation="255"/>
    </xf>
    <xf numFmtId="0" fontId="25" fillId="5" borderId="0" xfId="0" applyFont="1" applyFill="1" applyAlignment="1" applyProtection="1">
      <alignment horizontal="left"/>
      <protection locked="0"/>
    </xf>
    <xf numFmtId="0" fontId="18" fillId="0" borderId="0" xfId="86" applyFont="1" applyAlignment="1">
      <alignment horizontal="left"/>
      <protection/>
    </xf>
    <xf numFmtId="0" fontId="20" fillId="0" borderId="0" xfId="88" applyFont="1" applyAlignment="1">
      <alignment horizontal="center"/>
      <protection/>
    </xf>
    <xf numFmtId="0" fontId="20" fillId="0" borderId="0" xfId="88" applyFont="1" applyAlignment="1">
      <alignment horizontal="center"/>
      <protection/>
    </xf>
    <xf numFmtId="0" fontId="19" fillId="0" borderId="0" xfId="88" applyFont="1" applyAlignment="1">
      <alignment horizontal="center"/>
      <protection/>
    </xf>
    <xf numFmtId="0" fontId="19" fillId="0" borderId="28" xfId="88" applyFont="1" applyBorder="1" applyAlignment="1">
      <alignment horizontal="left"/>
      <protection/>
    </xf>
    <xf numFmtId="0" fontId="19" fillId="0" borderId="19" xfId="88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</cellXfs>
  <cellStyles count="94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Isticanje1" xfId="56"/>
    <cellStyle name="Isticanje1 2" xfId="57"/>
    <cellStyle name="Isticanje2" xfId="58"/>
    <cellStyle name="Isticanje2 2" xfId="59"/>
    <cellStyle name="Isticanje3" xfId="60"/>
    <cellStyle name="Isticanje3 2" xfId="61"/>
    <cellStyle name="Isticanje4" xfId="62"/>
    <cellStyle name="Isticanje4 2" xfId="63"/>
    <cellStyle name="Isticanje5" xfId="64"/>
    <cellStyle name="Isticanje5 2" xfId="65"/>
    <cellStyle name="Isticanje6" xfId="66"/>
    <cellStyle name="Isticanje6 2" xfId="67"/>
    <cellStyle name="Izlaz" xfId="68"/>
    <cellStyle name="Izlaz 2" xfId="69"/>
    <cellStyle name="Izračun" xfId="70"/>
    <cellStyle name="Izračun 2" xfId="71"/>
    <cellStyle name="Loše" xfId="72"/>
    <cellStyle name="Loše 2" xfId="73"/>
    <cellStyle name="Naslov" xfId="74"/>
    <cellStyle name="Naslov 1" xfId="75"/>
    <cellStyle name="Naslov 1 2" xfId="76"/>
    <cellStyle name="Naslov 2" xfId="77"/>
    <cellStyle name="Naslov 2 2" xfId="78"/>
    <cellStyle name="Naslov 3" xfId="79"/>
    <cellStyle name="Naslov 3 2" xfId="80"/>
    <cellStyle name="Naslov 4" xfId="81"/>
    <cellStyle name="Naslov 4 2" xfId="82"/>
    <cellStyle name="Naslov 5" xfId="83"/>
    <cellStyle name="Neutralno" xfId="84"/>
    <cellStyle name="Neutralno 2" xfId="85"/>
    <cellStyle name="Normalno 2" xfId="86"/>
    <cellStyle name="Normalno 3" xfId="87"/>
    <cellStyle name="Normalno 4" xfId="88"/>
    <cellStyle name="Percent" xfId="89"/>
    <cellStyle name="Postotak 2" xfId="90"/>
    <cellStyle name="Postotak 3" xfId="91"/>
    <cellStyle name="Povezana ćelija" xfId="92"/>
    <cellStyle name="Povezana ćelija 2" xfId="93"/>
    <cellStyle name="Provjera ćelije" xfId="94"/>
    <cellStyle name="Provjera ćelije 2" xfId="95"/>
    <cellStyle name="Tekst objašnjenja" xfId="96"/>
    <cellStyle name="Tekst objašnjenja 2" xfId="97"/>
    <cellStyle name="Tekst upozorenja" xfId="98"/>
    <cellStyle name="Tekst upozorenja 2" xfId="99"/>
    <cellStyle name="Ukupni zbroj" xfId="100"/>
    <cellStyle name="Ukupni zbroj 2" xfId="101"/>
    <cellStyle name="Unos" xfId="102"/>
    <cellStyle name="Unos 2" xfId="103"/>
    <cellStyle name="Currency" xfId="104"/>
    <cellStyle name="Currency [0]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1.140625" style="0" customWidth="1"/>
    <col min="2" max="2" width="13.57421875" style="0" customWidth="1"/>
    <col min="3" max="3" width="12.421875" style="0" customWidth="1"/>
    <col min="4" max="4" width="36.57421875" style="0" customWidth="1"/>
    <col min="8" max="8" width="22.00390625" style="0" customWidth="1"/>
    <col min="12" max="12" width="23.28125" style="0" customWidth="1"/>
  </cols>
  <sheetData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7"/>
  <sheetViews>
    <sheetView tabSelected="1" zoomScale="70" zoomScaleNormal="70" zoomScalePageLayoutView="0" workbookViewId="0" topLeftCell="A1">
      <selection activeCell="F124" sqref="F124"/>
    </sheetView>
  </sheetViews>
  <sheetFormatPr defaultColWidth="9.140625" defaultRowHeight="15"/>
  <cols>
    <col min="1" max="1" width="10.57421875" style="0" customWidth="1"/>
    <col min="2" max="2" width="15.7109375" style="0" customWidth="1"/>
    <col min="3" max="3" width="12.28125" style="0" customWidth="1"/>
    <col min="4" max="4" width="47.421875" style="0" customWidth="1"/>
    <col min="5" max="7" width="10.140625" style="0" customWidth="1"/>
    <col min="8" max="8" width="13.140625" style="0" customWidth="1"/>
    <col min="9" max="9" width="9.421875" style="0" customWidth="1"/>
    <col min="10" max="10" width="9.8515625" style="0" customWidth="1"/>
    <col min="11" max="11" width="23.140625" style="0" customWidth="1"/>
    <col min="12" max="12" width="14.421875" style="0" bestFit="1" customWidth="1"/>
    <col min="13" max="13" width="9.28125" style="0" customWidth="1"/>
    <col min="15" max="15" width="26.421875" style="0" customWidth="1"/>
  </cols>
  <sheetData>
    <row r="2" spans="1:15" ht="15">
      <c r="A2" s="166" t="s">
        <v>319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167" t="s">
        <v>298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5">
      <c r="A5" s="167" t="s">
        <v>26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168" t="s"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</row>
    <row r="8" spans="1:15" ht="15">
      <c r="A8" s="169" t="s">
        <v>299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5">
      <c r="A9" s="3" t="s">
        <v>268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170" t="s">
        <v>266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39">
      <c r="A11" s="114" t="s">
        <v>1</v>
      </c>
      <c r="B11" s="114" t="s">
        <v>2</v>
      </c>
      <c r="C11" s="114" t="s">
        <v>3</v>
      </c>
      <c r="D11" s="115" t="s">
        <v>4</v>
      </c>
      <c r="E11" s="116" t="s">
        <v>94</v>
      </c>
      <c r="F11" s="116" t="s">
        <v>270</v>
      </c>
      <c r="G11" s="116" t="s">
        <v>290</v>
      </c>
      <c r="H11" s="91" t="s">
        <v>300</v>
      </c>
      <c r="I11" s="116" t="s">
        <v>93</v>
      </c>
      <c r="J11" s="116" t="s">
        <v>11</v>
      </c>
      <c r="K11" s="114" t="s">
        <v>5</v>
      </c>
      <c r="L11" s="116" t="s">
        <v>6</v>
      </c>
      <c r="M11" s="116" t="s">
        <v>12</v>
      </c>
      <c r="N11" s="116" t="s">
        <v>13</v>
      </c>
      <c r="O11" s="116" t="s">
        <v>14</v>
      </c>
    </row>
    <row r="12" spans="1:15" s="7" customFormat="1" ht="12.75">
      <c r="A12" s="163" t="s">
        <v>240</v>
      </c>
      <c r="B12" s="149" t="s">
        <v>95</v>
      </c>
      <c r="C12" s="29" t="s">
        <v>85</v>
      </c>
      <c r="D12" s="29" t="s">
        <v>72</v>
      </c>
      <c r="E12" s="30"/>
      <c r="F12" s="30"/>
      <c r="G12" s="30"/>
      <c r="H12" s="136"/>
      <c r="I12" s="31"/>
      <c r="J12" s="31"/>
      <c r="K12" s="31"/>
      <c r="L12" s="31"/>
      <c r="M12" s="31"/>
      <c r="N12" s="31"/>
      <c r="O12" s="31"/>
    </row>
    <row r="13" spans="1:15" s="7" customFormat="1" ht="18.75" customHeight="1">
      <c r="A13" s="164"/>
      <c r="B13" s="150"/>
      <c r="C13" s="21" t="s">
        <v>86</v>
      </c>
      <c r="D13" s="20" t="s">
        <v>87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7" customFormat="1" ht="12.75">
      <c r="A14" s="164"/>
      <c r="B14" s="150"/>
      <c r="C14" s="27" t="s">
        <v>19</v>
      </c>
      <c r="D14" s="22" t="s">
        <v>88</v>
      </c>
      <c r="E14" s="16">
        <v>38000</v>
      </c>
      <c r="F14" s="117">
        <v>38000</v>
      </c>
      <c r="G14" s="117">
        <v>38000</v>
      </c>
      <c r="H14" s="92">
        <v>45000</v>
      </c>
      <c r="I14" s="5">
        <v>25000</v>
      </c>
      <c r="J14" s="5">
        <v>25000</v>
      </c>
      <c r="K14" s="4"/>
      <c r="L14" s="9"/>
      <c r="M14" s="9"/>
      <c r="N14" s="9"/>
      <c r="O14" s="9"/>
    </row>
    <row r="15" spans="1:15" s="7" customFormat="1" ht="25.5">
      <c r="A15" s="164"/>
      <c r="B15" s="150"/>
      <c r="C15" s="27" t="s">
        <v>19</v>
      </c>
      <c r="D15" s="23" t="s">
        <v>89</v>
      </c>
      <c r="E15" s="16">
        <v>195000</v>
      </c>
      <c r="F15" s="117">
        <v>195000</v>
      </c>
      <c r="G15" s="117">
        <v>195000</v>
      </c>
      <c r="H15" s="92">
        <v>197800</v>
      </c>
      <c r="I15" s="5">
        <v>190000</v>
      </c>
      <c r="J15" s="5">
        <v>190000</v>
      </c>
      <c r="K15" s="4" t="s">
        <v>73</v>
      </c>
      <c r="L15" s="9">
        <v>14</v>
      </c>
      <c r="M15" s="9">
        <v>14</v>
      </c>
      <c r="N15" s="9">
        <v>14</v>
      </c>
      <c r="O15" s="1" t="s">
        <v>79</v>
      </c>
    </row>
    <row r="16" spans="1:15" s="7" customFormat="1" ht="12.75">
      <c r="A16" s="164"/>
      <c r="B16" s="150"/>
      <c r="C16" s="27" t="s">
        <v>19</v>
      </c>
      <c r="D16" s="24" t="s">
        <v>90</v>
      </c>
      <c r="E16" s="17">
        <v>100000</v>
      </c>
      <c r="F16" s="118">
        <v>100000</v>
      </c>
      <c r="G16" s="118">
        <v>47622</v>
      </c>
      <c r="H16" s="93">
        <v>48525</v>
      </c>
      <c r="I16" s="16">
        <v>0</v>
      </c>
      <c r="J16" s="9">
        <v>0</v>
      </c>
      <c r="K16" s="9"/>
      <c r="L16" s="9"/>
      <c r="M16" s="9"/>
      <c r="N16" s="9"/>
      <c r="O16" s="9"/>
    </row>
    <row r="17" spans="1:15" s="7" customFormat="1" ht="12.75">
      <c r="A17" s="164"/>
      <c r="B17" s="150"/>
      <c r="C17" s="27" t="s">
        <v>19</v>
      </c>
      <c r="D17" s="22" t="s">
        <v>91</v>
      </c>
      <c r="E17" s="16">
        <v>150000</v>
      </c>
      <c r="F17" s="117">
        <v>150000</v>
      </c>
      <c r="G17" s="117">
        <v>150000</v>
      </c>
      <c r="H17" s="92">
        <v>150000</v>
      </c>
      <c r="I17" s="5">
        <v>32000</v>
      </c>
      <c r="J17" s="5">
        <v>32000</v>
      </c>
      <c r="K17" s="9" t="s">
        <v>97</v>
      </c>
      <c r="L17" s="9">
        <v>11</v>
      </c>
      <c r="M17" s="9">
        <v>11</v>
      </c>
      <c r="N17" s="9">
        <v>11</v>
      </c>
      <c r="O17" s="1" t="s">
        <v>79</v>
      </c>
    </row>
    <row r="18" spans="1:15" s="7" customFormat="1" ht="13.5" thickBot="1">
      <c r="A18" s="164"/>
      <c r="B18" s="151"/>
      <c r="C18" s="27" t="s">
        <v>74</v>
      </c>
      <c r="D18" s="25" t="s">
        <v>92</v>
      </c>
      <c r="E18" s="18">
        <v>30000</v>
      </c>
      <c r="F18" s="119">
        <v>30000</v>
      </c>
      <c r="G18" s="118">
        <v>30000</v>
      </c>
      <c r="H18" s="93">
        <v>36767</v>
      </c>
      <c r="I18" s="16">
        <v>0</v>
      </c>
      <c r="J18" s="9">
        <v>0</v>
      </c>
      <c r="K18" s="9"/>
      <c r="L18" s="9"/>
      <c r="M18" s="9"/>
      <c r="N18" s="9"/>
      <c r="O18" s="9"/>
    </row>
    <row r="19" spans="1:15" s="7" customFormat="1" ht="16.5" customHeight="1">
      <c r="A19" s="164"/>
      <c r="B19" s="171" t="s">
        <v>112</v>
      </c>
      <c r="C19" s="26" t="s">
        <v>66</v>
      </c>
      <c r="D19" s="20" t="s">
        <v>96</v>
      </c>
      <c r="E19" s="20"/>
      <c r="F19" s="20"/>
      <c r="G19" s="20"/>
      <c r="H19" s="135"/>
      <c r="I19" s="20"/>
      <c r="J19" s="20"/>
      <c r="K19" s="20"/>
      <c r="L19" s="20"/>
      <c r="M19" s="20"/>
      <c r="N19" s="20"/>
      <c r="O19" s="20"/>
    </row>
    <row r="20" spans="1:15" s="7" customFormat="1" ht="12.75">
      <c r="A20" s="164"/>
      <c r="B20" s="171"/>
      <c r="C20" s="33" t="s">
        <v>75</v>
      </c>
      <c r="D20" s="9" t="s">
        <v>76</v>
      </c>
      <c r="E20" s="16">
        <v>40000</v>
      </c>
      <c r="F20" s="117">
        <v>40000</v>
      </c>
      <c r="G20" s="117">
        <v>40000</v>
      </c>
      <c r="H20" s="92">
        <v>40000</v>
      </c>
      <c r="I20" s="16">
        <v>40000</v>
      </c>
      <c r="J20" s="16">
        <v>40000</v>
      </c>
      <c r="K20" s="9"/>
      <c r="L20" s="9"/>
      <c r="M20" s="9"/>
      <c r="N20" s="9"/>
      <c r="O20" s="1" t="s">
        <v>79</v>
      </c>
    </row>
    <row r="21" spans="1:15" s="7" customFormat="1" ht="12.75">
      <c r="A21" s="164"/>
      <c r="B21" s="171"/>
      <c r="C21" s="29" t="s">
        <v>244</v>
      </c>
      <c r="D21" s="156" t="s">
        <v>99</v>
      </c>
      <c r="E21" s="156"/>
      <c r="F21" s="60"/>
      <c r="G21" s="60"/>
      <c r="H21" s="60"/>
      <c r="I21" s="31"/>
      <c r="J21" s="31"/>
      <c r="K21" s="31"/>
      <c r="L21" s="31"/>
      <c r="M21" s="31"/>
      <c r="N21" s="31"/>
      <c r="O21" s="31"/>
    </row>
    <row r="22" spans="1:15" s="7" customFormat="1" ht="12.75">
      <c r="A22" s="164"/>
      <c r="B22" s="171"/>
      <c r="C22" s="19" t="s">
        <v>98</v>
      </c>
      <c r="D22" s="155" t="s">
        <v>100</v>
      </c>
      <c r="E22" s="152"/>
      <c r="F22" s="52"/>
      <c r="G22" s="52"/>
      <c r="H22" s="52"/>
      <c r="I22" s="20"/>
      <c r="J22" s="20"/>
      <c r="K22" s="20"/>
      <c r="L22" s="20"/>
      <c r="M22" s="20"/>
      <c r="N22" s="20"/>
      <c r="O22" s="20"/>
    </row>
    <row r="23" spans="1:15" s="7" customFormat="1" ht="12.75">
      <c r="A23" s="164"/>
      <c r="B23" s="171"/>
      <c r="C23" s="33" t="s">
        <v>103</v>
      </c>
      <c r="D23" s="9" t="s">
        <v>102</v>
      </c>
      <c r="E23" s="16">
        <v>10000</v>
      </c>
      <c r="F23" s="117">
        <v>10000</v>
      </c>
      <c r="G23" s="117">
        <v>5000</v>
      </c>
      <c r="H23" s="92">
        <v>0</v>
      </c>
      <c r="I23" s="5">
        <v>10000</v>
      </c>
      <c r="J23" s="5">
        <v>10000</v>
      </c>
      <c r="K23" s="9"/>
      <c r="L23" s="9"/>
      <c r="M23" s="9"/>
      <c r="N23" s="9"/>
      <c r="O23" s="37" t="s">
        <v>114</v>
      </c>
    </row>
    <row r="24" spans="1:15" s="7" customFormat="1" ht="12.75">
      <c r="A24" s="164"/>
      <c r="B24" s="171"/>
      <c r="C24" s="33" t="s">
        <v>103</v>
      </c>
      <c r="D24" s="9" t="s">
        <v>101</v>
      </c>
      <c r="E24" s="16">
        <v>20000</v>
      </c>
      <c r="F24" s="117">
        <v>20000</v>
      </c>
      <c r="G24" s="117">
        <v>10000</v>
      </c>
      <c r="H24" s="92">
        <v>0</v>
      </c>
      <c r="I24" s="9">
        <v>0</v>
      </c>
      <c r="J24" s="9">
        <v>0</v>
      </c>
      <c r="K24" s="9" t="s">
        <v>106</v>
      </c>
      <c r="L24" s="9">
        <v>6</v>
      </c>
      <c r="M24" s="9">
        <v>6</v>
      </c>
      <c r="N24" s="9">
        <v>6</v>
      </c>
      <c r="O24" s="37" t="s">
        <v>114</v>
      </c>
    </row>
    <row r="25" spans="1:15" s="7" customFormat="1" ht="25.5">
      <c r="A25" s="164"/>
      <c r="B25" s="171"/>
      <c r="C25" s="33" t="s">
        <v>103</v>
      </c>
      <c r="D25" s="10" t="s">
        <v>104</v>
      </c>
      <c r="E25" s="32">
        <v>30000</v>
      </c>
      <c r="F25" s="120">
        <v>30000</v>
      </c>
      <c r="G25" s="120">
        <v>10000</v>
      </c>
      <c r="H25" s="94">
        <v>0</v>
      </c>
      <c r="I25" s="9">
        <v>0</v>
      </c>
      <c r="J25" s="9">
        <v>0</v>
      </c>
      <c r="K25" s="10" t="s">
        <v>105</v>
      </c>
      <c r="L25" s="9"/>
      <c r="M25" s="9"/>
      <c r="N25" s="9"/>
      <c r="O25" s="37" t="s">
        <v>114</v>
      </c>
    </row>
    <row r="26" spans="1:15" s="7" customFormat="1" ht="16.5" customHeight="1">
      <c r="A26" s="164"/>
      <c r="B26" s="171"/>
      <c r="C26" s="34" t="s">
        <v>24</v>
      </c>
      <c r="D26" s="20" t="s">
        <v>107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7" customFormat="1" ht="25.5">
      <c r="A27" s="164"/>
      <c r="B27" s="171"/>
      <c r="C27" s="33" t="s">
        <v>108</v>
      </c>
      <c r="D27" s="35" t="s">
        <v>110</v>
      </c>
      <c r="E27" s="16">
        <v>5000</v>
      </c>
      <c r="F27" s="117">
        <v>5000</v>
      </c>
      <c r="G27" s="117">
        <v>5000</v>
      </c>
      <c r="H27" s="92">
        <v>0</v>
      </c>
      <c r="I27" s="5">
        <v>5000</v>
      </c>
      <c r="J27" s="5">
        <v>5000</v>
      </c>
      <c r="K27" s="9"/>
      <c r="L27" s="9"/>
      <c r="M27" s="9"/>
      <c r="N27" s="9"/>
      <c r="O27" s="37" t="s">
        <v>114</v>
      </c>
    </row>
    <row r="28" spans="1:15" s="7" customFormat="1" ht="12.75">
      <c r="A28" s="164"/>
      <c r="B28" s="171"/>
      <c r="C28" s="33" t="s">
        <v>108</v>
      </c>
      <c r="D28" s="36" t="s">
        <v>109</v>
      </c>
      <c r="E28" s="16">
        <v>50000</v>
      </c>
      <c r="F28" s="117">
        <v>50000</v>
      </c>
      <c r="G28" s="117">
        <v>10000</v>
      </c>
      <c r="H28" s="92">
        <v>0</v>
      </c>
      <c r="I28" s="5">
        <v>10000</v>
      </c>
      <c r="J28" s="5">
        <v>10000</v>
      </c>
      <c r="K28" s="9" t="s">
        <v>111</v>
      </c>
      <c r="L28" s="9">
        <v>6</v>
      </c>
      <c r="M28" s="9">
        <v>6</v>
      </c>
      <c r="N28" s="9">
        <v>6</v>
      </c>
      <c r="O28" s="37" t="s">
        <v>114</v>
      </c>
    </row>
    <row r="29" spans="1:15" s="7" customFormat="1" ht="20.25" customHeight="1">
      <c r="A29" s="164"/>
      <c r="B29" s="159" t="s">
        <v>123</v>
      </c>
      <c r="C29" s="29" t="s">
        <v>115</v>
      </c>
      <c r="D29" s="31" t="s">
        <v>116</v>
      </c>
      <c r="E29" s="31"/>
      <c r="F29" s="31"/>
      <c r="G29" s="31"/>
      <c r="H29" s="137"/>
      <c r="I29" s="31"/>
      <c r="J29" s="31"/>
      <c r="K29" s="31"/>
      <c r="L29" s="31"/>
      <c r="M29" s="31"/>
      <c r="N29" s="31"/>
      <c r="O29" s="85"/>
    </row>
    <row r="30" spans="1:15" s="7" customFormat="1" ht="12.75">
      <c r="A30" s="164"/>
      <c r="B30" s="160"/>
      <c r="C30" s="28" t="s">
        <v>24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7" customFormat="1" ht="15.75" customHeight="1">
      <c r="A31" s="164"/>
      <c r="B31" s="160"/>
      <c r="C31" s="13" t="s">
        <v>80</v>
      </c>
      <c r="D31" s="9" t="s">
        <v>117</v>
      </c>
      <c r="E31" s="14">
        <v>34000</v>
      </c>
      <c r="F31" s="121">
        <v>34000</v>
      </c>
      <c r="G31" s="121">
        <v>34000</v>
      </c>
      <c r="H31" s="95">
        <v>28560</v>
      </c>
      <c r="I31" s="15">
        <v>34000</v>
      </c>
      <c r="J31" s="15">
        <v>34000</v>
      </c>
      <c r="K31" s="9" t="s">
        <v>118</v>
      </c>
      <c r="L31" s="9">
        <v>10</v>
      </c>
      <c r="M31" s="9">
        <v>10</v>
      </c>
      <c r="N31" s="9">
        <v>10</v>
      </c>
      <c r="O31" s="38" t="s">
        <v>113</v>
      </c>
    </row>
    <row r="32" spans="1:15" s="7" customFormat="1" ht="27" customHeight="1">
      <c r="A32" s="164"/>
      <c r="B32" s="160"/>
      <c r="C32" s="45"/>
      <c r="D32" s="9" t="s">
        <v>76</v>
      </c>
      <c r="E32" s="14">
        <v>45000</v>
      </c>
      <c r="F32" s="121">
        <v>45000</v>
      </c>
      <c r="G32" s="121">
        <v>45000</v>
      </c>
      <c r="H32" s="95">
        <v>54000</v>
      </c>
      <c r="I32" s="15">
        <v>34000</v>
      </c>
      <c r="J32" s="15">
        <v>34000</v>
      </c>
      <c r="K32" s="9" t="s">
        <v>84</v>
      </c>
      <c r="L32" s="9"/>
      <c r="M32" s="9"/>
      <c r="N32" s="39"/>
      <c r="O32" s="40" t="s">
        <v>113</v>
      </c>
    </row>
    <row r="33" spans="1:15" s="7" customFormat="1" ht="22.5" customHeight="1">
      <c r="A33" s="162" t="s">
        <v>77</v>
      </c>
      <c r="B33" s="159" t="s">
        <v>126</v>
      </c>
      <c r="C33" s="61" t="s">
        <v>245</v>
      </c>
      <c r="D33" s="31" t="s">
        <v>120</v>
      </c>
      <c r="E33" s="31"/>
      <c r="F33" s="31"/>
      <c r="G33" s="31"/>
      <c r="H33" s="137"/>
      <c r="I33" s="31"/>
      <c r="J33" s="31"/>
      <c r="K33" s="31"/>
      <c r="L33" s="31"/>
      <c r="M33" s="31"/>
      <c r="N33" s="62"/>
      <c r="O33" s="63"/>
    </row>
    <row r="34" spans="1:15" s="7" customFormat="1" ht="12.75">
      <c r="A34" s="147"/>
      <c r="B34" s="160"/>
      <c r="C34" s="19" t="s">
        <v>20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41"/>
      <c r="O34" s="42"/>
    </row>
    <row r="35" spans="1:15" s="7" customFormat="1" ht="39" customHeight="1">
      <c r="A35" s="147"/>
      <c r="B35" s="160"/>
      <c r="C35" s="46" t="s">
        <v>119</v>
      </c>
      <c r="D35" s="10" t="s">
        <v>121</v>
      </c>
      <c r="E35" s="43">
        <v>100000</v>
      </c>
      <c r="F35" s="121">
        <v>100000</v>
      </c>
      <c r="G35" s="121">
        <v>50000</v>
      </c>
      <c r="H35" s="95">
        <v>120000</v>
      </c>
      <c r="I35" s="44">
        <v>30000</v>
      </c>
      <c r="J35" s="44">
        <v>30000</v>
      </c>
      <c r="K35" s="9" t="s">
        <v>122</v>
      </c>
      <c r="L35" s="9">
        <v>3</v>
      </c>
      <c r="M35" s="9">
        <v>1</v>
      </c>
      <c r="N35" s="9">
        <v>1</v>
      </c>
      <c r="O35" s="37" t="s">
        <v>16</v>
      </c>
    </row>
    <row r="36" spans="1:15" s="7" customFormat="1" ht="21" customHeight="1">
      <c r="A36" s="147"/>
      <c r="B36" s="149" t="s">
        <v>132</v>
      </c>
      <c r="C36" s="29" t="s">
        <v>263</v>
      </c>
      <c r="D36" s="31" t="s">
        <v>264</v>
      </c>
      <c r="E36" s="78"/>
      <c r="F36" s="78"/>
      <c r="G36" s="78"/>
      <c r="H36" s="78"/>
      <c r="I36" s="87"/>
      <c r="J36" s="87"/>
      <c r="K36" s="62"/>
      <c r="L36" s="62"/>
      <c r="M36" s="62"/>
      <c r="N36" s="62"/>
      <c r="O36" s="63"/>
    </row>
    <row r="37" spans="1:15" s="7" customFormat="1" ht="12.75" customHeight="1">
      <c r="A37" s="147"/>
      <c r="B37" s="174"/>
      <c r="C37" s="19" t="s">
        <v>20</v>
      </c>
      <c r="D37" s="20" t="s">
        <v>124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9" s="101" customFormat="1" ht="31.5" customHeight="1">
      <c r="A38" s="147"/>
      <c r="B38" s="174"/>
      <c r="C38" s="22" t="s">
        <v>15</v>
      </c>
      <c r="D38" s="10" t="s">
        <v>125</v>
      </c>
      <c r="E38" s="86">
        <v>30000</v>
      </c>
      <c r="F38" s="117">
        <v>30000</v>
      </c>
      <c r="G38" s="117">
        <v>10000</v>
      </c>
      <c r="H38" s="92">
        <v>20000</v>
      </c>
      <c r="I38" s="88">
        <v>30000</v>
      </c>
      <c r="J38" s="88">
        <v>30000</v>
      </c>
      <c r="K38" s="10" t="s">
        <v>127</v>
      </c>
      <c r="L38" s="9">
        <v>3</v>
      </c>
      <c r="M38" s="9">
        <v>3</v>
      </c>
      <c r="N38" s="9">
        <v>3</v>
      </c>
      <c r="O38" s="37" t="s">
        <v>16</v>
      </c>
      <c r="P38" s="143"/>
      <c r="Q38" s="143"/>
      <c r="R38" s="143"/>
      <c r="S38" s="143"/>
    </row>
    <row r="39" spans="1:19" s="101" customFormat="1" ht="40.5" customHeight="1">
      <c r="A39" s="147"/>
      <c r="B39" s="174"/>
      <c r="C39" s="100"/>
      <c r="D39" s="128" t="s">
        <v>305</v>
      </c>
      <c r="E39" s="129"/>
      <c r="F39" s="129"/>
      <c r="G39" s="129"/>
      <c r="H39" s="138"/>
      <c r="I39" s="129"/>
      <c r="J39" s="129"/>
      <c r="K39" s="129"/>
      <c r="L39" s="129"/>
      <c r="M39" s="129"/>
      <c r="N39" s="129"/>
      <c r="O39" s="129"/>
      <c r="P39" s="143"/>
      <c r="Q39" s="143"/>
      <c r="R39" s="143"/>
      <c r="S39" s="143"/>
    </row>
    <row r="40" spans="1:19" s="101" customFormat="1" ht="45" customHeight="1">
      <c r="A40" s="147"/>
      <c r="B40" s="174"/>
      <c r="C40" s="100" t="s">
        <v>309</v>
      </c>
      <c r="D40" s="127" t="s">
        <v>306</v>
      </c>
      <c r="E40" s="101">
        <v>0</v>
      </c>
      <c r="F40" s="101">
        <v>0</v>
      </c>
      <c r="G40" s="101">
        <v>0</v>
      </c>
      <c r="H40" s="96">
        <v>100000</v>
      </c>
      <c r="I40" s="101">
        <v>0</v>
      </c>
      <c r="J40" s="101">
        <v>0</v>
      </c>
      <c r="K40" s="101" t="s">
        <v>307</v>
      </c>
      <c r="L40" s="123">
        <v>100000</v>
      </c>
      <c r="M40" s="123">
        <v>0</v>
      </c>
      <c r="N40" s="101">
        <v>0</v>
      </c>
      <c r="O40" s="101" t="s">
        <v>308</v>
      </c>
      <c r="P40" s="143"/>
      <c r="Q40" s="143"/>
      <c r="R40" s="143"/>
      <c r="S40" s="143"/>
    </row>
    <row r="41" spans="1:19" s="101" customFormat="1" ht="16.5" customHeight="1">
      <c r="A41" s="147"/>
      <c r="B41" s="174"/>
      <c r="C41" s="100" t="s">
        <v>309</v>
      </c>
      <c r="D41" s="101" t="s">
        <v>310</v>
      </c>
      <c r="E41" s="101">
        <v>0</v>
      </c>
      <c r="F41" s="101">
        <v>0</v>
      </c>
      <c r="G41" s="101">
        <v>0</v>
      </c>
      <c r="H41" s="96">
        <v>57144</v>
      </c>
      <c r="I41" s="123">
        <v>228576</v>
      </c>
      <c r="J41" s="123">
        <v>133336</v>
      </c>
      <c r="K41" s="101" t="s">
        <v>313</v>
      </c>
      <c r="L41" s="123">
        <v>3</v>
      </c>
      <c r="M41" s="123">
        <v>3</v>
      </c>
      <c r="N41" s="101">
        <v>3</v>
      </c>
      <c r="O41" s="101" t="s">
        <v>311</v>
      </c>
      <c r="P41" s="143"/>
      <c r="Q41" s="143"/>
      <c r="R41" s="143"/>
      <c r="S41" s="143"/>
    </row>
    <row r="42" spans="1:19" s="126" customFormat="1" ht="52.5" customHeight="1">
      <c r="A42" s="147"/>
      <c r="B42" s="174"/>
      <c r="C42" s="125" t="s">
        <v>309</v>
      </c>
      <c r="D42" s="130" t="s">
        <v>312</v>
      </c>
      <c r="E42" s="126">
        <v>0</v>
      </c>
      <c r="F42" s="126">
        <v>0</v>
      </c>
      <c r="G42" s="126">
        <v>0</v>
      </c>
      <c r="H42" s="134">
        <v>53614</v>
      </c>
      <c r="I42" s="131">
        <v>102647</v>
      </c>
      <c r="J42" s="131">
        <v>80991</v>
      </c>
      <c r="K42" s="126" t="s">
        <v>314</v>
      </c>
      <c r="L42" s="132" t="s">
        <v>315</v>
      </c>
      <c r="M42" s="132" t="s">
        <v>315</v>
      </c>
      <c r="N42" s="126" t="s">
        <v>315</v>
      </c>
      <c r="O42" s="126" t="s">
        <v>311</v>
      </c>
      <c r="P42" s="143"/>
      <c r="Q42" s="143"/>
      <c r="R42" s="143"/>
      <c r="S42" s="143"/>
    </row>
    <row r="43" spans="1:15" s="7" customFormat="1" ht="12.75">
      <c r="A43" s="147"/>
      <c r="B43" s="174"/>
      <c r="C43" s="61" t="s">
        <v>246</v>
      </c>
      <c r="D43" s="156" t="s">
        <v>128</v>
      </c>
      <c r="E43" s="156"/>
      <c r="F43" s="60"/>
      <c r="G43" s="60"/>
      <c r="H43" s="60"/>
      <c r="I43" s="31"/>
      <c r="J43" s="31"/>
      <c r="K43" s="31"/>
      <c r="L43" s="31"/>
      <c r="M43" s="31"/>
      <c r="N43" s="31"/>
      <c r="O43" s="31"/>
    </row>
    <row r="44" spans="1:15" s="7" customFormat="1" ht="12.75">
      <c r="A44" s="147"/>
      <c r="B44" s="174"/>
      <c r="C44" s="34" t="s">
        <v>24</v>
      </c>
      <c r="D44" s="89" t="s">
        <v>265</v>
      </c>
      <c r="E44" s="89"/>
      <c r="F44" s="89"/>
      <c r="G44" s="89"/>
      <c r="H44" s="89"/>
      <c r="I44" s="20"/>
      <c r="J44" s="20"/>
      <c r="K44" s="20"/>
      <c r="L44" s="20"/>
      <c r="M44" s="20"/>
      <c r="N44" s="20"/>
      <c r="O44" s="20"/>
    </row>
    <row r="45" spans="1:15" s="99" customFormat="1" ht="12.75">
      <c r="A45" s="147"/>
      <c r="B45" s="174"/>
      <c r="C45" s="33" t="s">
        <v>17</v>
      </c>
      <c r="D45" s="104" t="s">
        <v>282</v>
      </c>
      <c r="E45" s="104">
        <v>0</v>
      </c>
      <c r="F45" s="106">
        <v>150000</v>
      </c>
      <c r="G45" s="106">
        <v>0</v>
      </c>
      <c r="H45" s="133">
        <v>0</v>
      </c>
      <c r="I45" s="101">
        <v>0</v>
      </c>
      <c r="J45" s="101">
        <v>0</v>
      </c>
      <c r="K45" s="101" t="s">
        <v>283</v>
      </c>
      <c r="L45" s="101"/>
      <c r="M45" s="101"/>
      <c r="N45" s="101"/>
      <c r="O45" s="37" t="s">
        <v>16</v>
      </c>
    </row>
    <row r="46" spans="1:15" s="7" customFormat="1" ht="25.5">
      <c r="A46" s="147"/>
      <c r="B46" s="175"/>
      <c r="C46" s="33" t="s">
        <v>17</v>
      </c>
      <c r="D46" s="10" t="s">
        <v>291</v>
      </c>
      <c r="E46" s="16">
        <v>50000</v>
      </c>
      <c r="F46" s="117">
        <v>50000</v>
      </c>
      <c r="G46" s="117">
        <v>240578</v>
      </c>
      <c r="H46" s="92">
        <v>0</v>
      </c>
      <c r="I46" s="5">
        <v>50000</v>
      </c>
      <c r="J46" s="5">
        <v>50000</v>
      </c>
      <c r="K46" s="9" t="s">
        <v>129</v>
      </c>
      <c r="L46" s="9">
        <v>1</v>
      </c>
      <c r="M46" s="9">
        <v>1</v>
      </c>
      <c r="N46" s="9">
        <v>1</v>
      </c>
      <c r="O46" s="37" t="s">
        <v>16</v>
      </c>
    </row>
    <row r="47" spans="1:15" s="7" customFormat="1" ht="18" customHeight="1">
      <c r="A47" s="147"/>
      <c r="B47" s="149" t="s">
        <v>134</v>
      </c>
      <c r="C47" s="61" t="s">
        <v>250</v>
      </c>
      <c r="D47" s="75" t="s">
        <v>130</v>
      </c>
      <c r="E47" s="78"/>
      <c r="F47" s="78"/>
      <c r="G47" s="78"/>
      <c r="H47" s="78">
        <f>SUM(H49)</f>
        <v>0</v>
      </c>
      <c r="I47" s="78"/>
      <c r="J47" s="78"/>
      <c r="K47" s="76"/>
      <c r="L47" s="76"/>
      <c r="M47" s="76"/>
      <c r="N47" s="76"/>
      <c r="O47" s="77"/>
    </row>
    <row r="48" spans="1:15" s="67" customFormat="1" ht="12.75" customHeight="1">
      <c r="A48" s="147"/>
      <c r="B48" s="174"/>
      <c r="C48" s="34" t="s">
        <v>66</v>
      </c>
      <c r="D48" s="20" t="s">
        <v>249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s="7" customFormat="1" ht="37.5" customHeight="1">
      <c r="A49" s="147"/>
      <c r="B49" s="175"/>
      <c r="C49" s="33" t="s">
        <v>19</v>
      </c>
      <c r="D49" s="10" t="s">
        <v>131</v>
      </c>
      <c r="E49" s="50">
        <v>300000</v>
      </c>
      <c r="F49" s="117">
        <v>100000</v>
      </c>
      <c r="G49" s="117">
        <v>50000</v>
      </c>
      <c r="H49" s="92">
        <v>0</v>
      </c>
      <c r="I49" s="6">
        <v>50000</v>
      </c>
      <c r="J49" s="6">
        <v>50000</v>
      </c>
      <c r="K49" s="10" t="s">
        <v>133</v>
      </c>
      <c r="L49" s="48">
        <v>0.4</v>
      </c>
      <c r="M49" s="48">
        <v>0.3</v>
      </c>
      <c r="N49" s="48">
        <v>0.3</v>
      </c>
      <c r="O49" s="37" t="s">
        <v>16</v>
      </c>
    </row>
    <row r="50" spans="1:15" s="7" customFormat="1" ht="12.75">
      <c r="A50" s="147"/>
      <c r="B50" s="172" t="s">
        <v>142</v>
      </c>
      <c r="C50" s="64" t="s">
        <v>247</v>
      </c>
      <c r="D50" s="65"/>
      <c r="E50" s="66"/>
      <c r="F50" s="66"/>
      <c r="G50" s="66"/>
      <c r="H50" s="66"/>
      <c r="I50" s="31"/>
      <c r="J50" s="31"/>
      <c r="K50" s="31"/>
      <c r="L50" s="31"/>
      <c r="M50" s="31"/>
      <c r="N50" s="31"/>
      <c r="O50" s="31"/>
    </row>
    <row r="51" spans="1:15" s="7" customFormat="1" ht="12.75">
      <c r="A51" s="147"/>
      <c r="B51" s="173"/>
      <c r="C51" s="49" t="s">
        <v>24</v>
      </c>
      <c r="D51" s="20" t="s">
        <v>135</v>
      </c>
      <c r="E51" s="20"/>
      <c r="F51" s="20"/>
      <c r="G51" s="20"/>
      <c r="H51" s="135"/>
      <c r="I51" s="20"/>
      <c r="J51" s="20"/>
      <c r="K51" s="20"/>
      <c r="L51" s="20"/>
      <c r="M51" s="20"/>
      <c r="N51" s="20"/>
      <c r="O51" s="20"/>
    </row>
    <row r="52" spans="1:15" s="7" customFormat="1" ht="12.75">
      <c r="A52" s="147"/>
      <c r="B52" s="173"/>
      <c r="C52" s="33" t="s">
        <v>136</v>
      </c>
      <c r="D52" s="9" t="s">
        <v>137</v>
      </c>
      <c r="E52" s="50">
        <v>230000</v>
      </c>
      <c r="F52" s="117">
        <v>230000</v>
      </c>
      <c r="G52" s="117">
        <v>258000</v>
      </c>
      <c r="H52" s="92">
        <v>258000</v>
      </c>
      <c r="I52" s="6">
        <v>230000</v>
      </c>
      <c r="J52" s="6">
        <v>230000</v>
      </c>
      <c r="K52" s="9" t="s">
        <v>138</v>
      </c>
      <c r="L52" s="9"/>
      <c r="M52" s="9"/>
      <c r="N52" s="9"/>
      <c r="O52" s="37" t="s">
        <v>16</v>
      </c>
    </row>
    <row r="53" spans="1:15" s="7" customFormat="1" ht="12.75">
      <c r="A53" s="147"/>
      <c r="B53" s="173"/>
      <c r="C53" s="33" t="s">
        <v>7</v>
      </c>
      <c r="D53" s="9" t="s">
        <v>8</v>
      </c>
      <c r="E53" s="50">
        <v>10000</v>
      </c>
      <c r="F53" s="117">
        <v>10000</v>
      </c>
      <c r="G53" s="117">
        <v>10000</v>
      </c>
      <c r="H53" s="92">
        <v>10000</v>
      </c>
      <c r="I53" s="6">
        <v>10000</v>
      </c>
      <c r="J53" s="6">
        <v>10000</v>
      </c>
      <c r="K53" s="9" t="s">
        <v>139</v>
      </c>
      <c r="L53" s="9">
        <v>2</v>
      </c>
      <c r="M53" s="9">
        <v>2</v>
      </c>
      <c r="N53" s="9">
        <v>2</v>
      </c>
      <c r="O53" s="37" t="s">
        <v>16</v>
      </c>
    </row>
    <row r="54" spans="1:15" s="7" customFormat="1" ht="12.75">
      <c r="A54" s="147"/>
      <c r="B54" s="173"/>
      <c r="C54" s="33" t="s">
        <v>7</v>
      </c>
      <c r="D54" s="9" t="s">
        <v>9</v>
      </c>
      <c r="E54" s="50">
        <v>5000</v>
      </c>
      <c r="F54" s="117">
        <v>5000</v>
      </c>
      <c r="G54" s="117">
        <v>5000</v>
      </c>
      <c r="H54" s="92">
        <v>5000</v>
      </c>
      <c r="I54" s="6">
        <v>5000</v>
      </c>
      <c r="J54" s="6">
        <v>5000</v>
      </c>
      <c r="K54" s="9" t="s">
        <v>141</v>
      </c>
      <c r="L54" s="9">
        <v>2</v>
      </c>
      <c r="M54" s="9">
        <v>2</v>
      </c>
      <c r="N54" s="9">
        <v>2</v>
      </c>
      <c r="O54" s="37" t="s">
        <v>16</v>
      </c>
    </row>
    <row r="55" spans="1:15" s="7" customFormat="1" ht="12.75">
      <c r="A55" s="147"/>
      <c r="B55" s="173"/>
      <c r="C55" s="105" t="s">
        <v>136</v>
      </c>
      <c r="D55" s="9" t="s">
        <v>280</v>
      </c>
      <c r="E55" s="50">
        <v>0</v>
      </c>
      <c r="F55" s="117">
        <v>120000</v>
      </c>
      <c r="G55" s="117">
        <v>120000</v>
      </c>
      <c r="H55" s="92">
        <v>120000</v>
      </c>
      <c r="I55" s="6">
        <v>0</v>
      </c>
      <c r="J55" s="6">
        <v>0</v>
      </c>
      <c r="K55" s="9" t="s">
        <v>281</v>
      </c>
      <c r="L55" s="9"/>
      <c r="M55" s="9"/>
      <c r="N55" s="9"/>
      <c r="O55" s="37" t="s">
        <v>16</v>
      </c>
    </row>
    <row r="56" spans="1:15" s="7" customFormat="1" ht="12.75">
      <c r="A56" s="147"/>
      <c r="B56" s="173"/>
      <c r="C56" s="33" t="s">
        <v>7</v>
      </c>
      <c r="D56" s="9" t="s">
        <v>10</v>
      </c>
      <c r="E56" s="50">
        <v>4500</v>
      </c>
      <c r="F56" s="117">
        <v>4500</v>
      </c>
      <c r="G56" s="117">
        <v>4500</v>
      </c>
      <c r="H56" s="92">
        <v>4500</v>
      </c>
      <c r="I56" s="6">
        <v>3000</v>
      </c>
      <c r="J56" s="6">
        <v>3000</v>
      </c>
      <c r="K56" s="9" t="s">
        <v>140</v>
      </c>
      <c r="L56" s="9">
        <v>3</v>
      </c>
      <c r="M56" s="9">
        <v>3</v>
      </c>
      <c r="N56" s="9">
        <v>3</v>
      </c>
      <c r="O56" s="37" t="s">
        <v>16</v>
      </c>
    </row>
    <row r="57" spans="1:15" s="7" customFormat="1" ht="12.75">
      <c r="A57" s="147"/>
      <c r="B57" s="161" t="s">
        <v>233</v>
      </c>
      <c r="C57" s="61" t="s">
        <v>248</v>
      </c>
      <c r="D57" s="156" t="s">
        <v>143</v>
      </c>
      <c r="E57" s="156"/>
      <c r="F57" s="156"/>
      <c r="G57" s="156"/>
      <c r="H57" s="156"/>
      <c r="I57" s="156"/>
      <c r="J57" s="31"/>
      <c r="K57" s="31"/>
      <c r="L57" s="31"/>
      <c r="M57" s="31"/>
      <c r="N57" s="31"/>
      <c r="O57" s="31"/>
    </row>
    <row r="58" spans="1:15" s="7" customFormat="1" ht="12.75">
      <c r="A58" s="147"/>
      <c r="B58" s="161"/>
      <c r="C58" s="19" t="s">
        <v>144</v>
      </c>
      <c r="D58" s="21" t="s">
        <v>145</v>
      </c>
      <c r="E58" s="19"/>
      <c r="F58" s="19"/>
      <c r="G58" s="19"/>
      <c r="H58" s="139"/>
      <c r="I58" s="20"/>
      <c r="J58" s="20"/>
      <c r="K58" s="20"/>
      <c r="L58" s="20"/>
      <c r="M58" s="20"/>
      <c r="N58" s="20"/>
      <c r="O58" s="20"/>
    </row>
    <row r="59" spans="1:15" s="7" customFormat="1" ht="12.75">
      <c r="A59" s="147"/>
      <c r="B59" s="161"/>
      <c r="C59" s="33" t="s">
        <v>22</v>
      </c>
      <c r="D59" s="9" t="s">
        <v>21</v>
      </c>
      <c r="E59" s="50">
        <v>400000</v>
      </c>
      <c r="F59" s="117">
        <v>597500</v>
      </c>
      <c r="G59" s="117">
        <v>985000</v>
      </c>
      <c r="H59" s="92">
        <v>929000</v>
      </c>
      <c r="I59" s="6">
        <v>400000</v>
      </c>
      <c r="J59" s="6">
        <v>400000</v>
      </c>
      <c r="K59" s="9" t="s">
        <v>147</v>
      </c>
      <c r="L59" s="9" t="s">
        <v>29</v>
      </c>
      <c r="M59" s="9" t="s">
        <v>18</v>
      </c>
      <c r="N59" s="9" t="s">
        <v>18</v>
      </c>
      <c r="O59" s="37" t="s">
        <v>16</v>
      </c>
    </row>
    <row r="60" spans="1:15" s="7" customFormat="1" ht="12.75">
      <c r="A60" s="147"/>
      <c r="B60" s="161"/>
      <c r="C60" s="33" t="s">
        <v>22</v>
      </c>
      <c r="D60" s="9" t="s">
        <v>146</v>
      </c>
      <c r="E60" s="58">
        <v>120000</v>
      </c>
      <c r="F60" s="120">
        <v>120000</v>
      </c>
      <c r="G60" s="120">
        <v>60000</v>
      </c>
      <c r="H60" s="94">
        <v>0</v>
      </c>
      <c r="I60" s="59">
        <v>60000</v>
      </c>
      <c r="J60" s="59">
        <v>0</v>
      </c>
      <c r="K60" s="9" t="s">
        <v>50</v>
      </c>
      <c r="L60" s="48">
        <v>0.5</v>
      </c>
      <c r="M60" s="48">
        <v>0.5</v>
      </c>
      <c r="N60" s="9">
        <v>0</v>
      </c>
      <c r="O60" s="37" t="s">
        <v>16</v>
      </c>
    </row>
    <row r="61" spans="1:15" s="7" customFormat="1" ht="12.75">
      <c r="A61" s="147"/>
      <c r="B61" s="161"/>
      <c r="C61" s="47" t="s">
        <v>24</v>
      </c>
      <c r="D61" s="79" t="s">
        <v>23</v>
      </c>
      <c r="E61" s="34"/>
      <c r="F61" s="34"/>
      <c r="G61" s="34"/>
      <c r="H61" s="34"/>
      <c r="I61" s="20"/>
      <c r="J61" s="20"/>
      <c r="K61" s="20"/>
      <c r="L61" s="20"/>
      <c r="M61" s="20"/>
      <c r="N61" s="20"/>
      <c r="O61" s="20"/>
    </row>
    <row r="62" spans="1:15" s="7" customFormat="1" ht="12.75">
      <c r="A62" s="147"/>
      <c r="B62" s="161"/>
      <c r="C62" s="33" t="s">
        <v>25</v>
      </c>
      <c r="D62" s="9" t="s">
        <v>148</v>
      </c>
      <c r="E62" s="50">
        <v>10000</v>
      </c>
      <c r="F62" s="117">
        <v>0</v>
      </c>
      <c r="G62" s="117">
        <v>0</v>
      </c>
      <c r="H62" s="92">
        <v>0</v>
      </c>
      <c r="I62" s="6">
        <v>5000</v>
      </c>
      <c r="J62" s="6">
        <v>5000</v>
      </c>
      <c r="K62" s="9" t="s">
        <v>150</v>
      </c>
      <c r="L62" s="9">
        <v>4</v>
      </c>
      <c r="M62" s="9">
        <v>2</v>
      </c>
      <c r="N62" s="9">
        <v>2</v>
      </c>
      <c r="O62" s="37" t="s">
        <v>16</v>
      </c>
    </row>
    <row r="63" spans="1:15" s="7" customFormat="1" ht="25.5">
      <c r="A63" s="147"/>
      <c r="B63" s="161"/>
      <c r="C63" s="33" t="s">
        <v>25</v>
      </c>
      <c r="D63" s="80" t="s">
        <v>271</v>
      </c>
      <c r="E63" s="50">
        <v>22000</v>
      </c>
      <c r="F63" s="117">
        <v>10000</v>
      </c>
      <c r="G63" s="117">
        <v>10000</v>
      </c>
      <c r="H63" s="92">
        <v>10000</v>
      </c>
      <c r="I63" s="6">
        <v>15000</v>
      </c>
      <c r="J63" s="6">
        <v>15000</v>
      </c>
      <c r="K63" s="10" t="s">
        <v>151</v>
      </c>
      <c r="L63" s="51" t="s">
        <v>30</v>
      </c>
      <c r="M63" s="9" t="s">
        <v>31</v>
      </c>
      <c r="N63" s="9" t="s">
        <v>31</v>
      </c>
      <c r="O63" s="37" t="s">
        <v>16</v>
      </c>
    </row>
    <row r="64" spans="1:15" s="7" customFormat="1" ht="12.75">
      <c r="A64" s="147"/>
      <c r="B64" s="161"/>
      <c r="C64" s="33" t="s">
        <v>25</v>
      </c>
      <c r="D64" s="80" t="s">
        <v>149</v>
      </c>
      <c r="E64" s="58">
        <v>10000</v>
      </c>
      <c r="F64" s="120">
        <v>10000</v>
      </c>
      <c r="G64" s="120">
        <v>5000</v>
      </c>
      <c r="H64" s="94">
        <v>5000</v>
      </c>
      <c r="I64" s="9">
        <v>0</v>
      </c>
      <c r="J64" s="9">
        <v>0</v>
      </c>
      <c r="K64" s="9" t="s">
        <v>152</v>
      </c>
      <c r="L64" s="9">
        <v>3</v>
      </c>
      <c r="M64" s="9">
        <v>0</v>
      </c>
      <c r="N64" s="9">
        <v>0</v>
      </c>
      <c r="O64" s="37" t="s">
        <v>16</v>
      </c>
    </row>
    <row r="65" spans="1:15" s="7" customFormat="1" ht="12.75">
      <c r="A65" s="147"/>
      <c r="B65" s="161"/>
      <c r="C65" s="33" t="s">
        <v>25</v>
      </c>
      <c r="D65" s="80" t="s">
        <v>279</v>
      </c>
      <c r="E65" s="58">
        <v>0</v>
      </c>
      <c r="F65" s="120">
        <v>30000</v>
      </c>
      <c r="G65" s="120">
        <v>10000</v>
      </c>
      <c r="H65" s="94">
        <v>10000</v>
      </c>
      <c r="I65" s="103"/>
      <c r="J65" s="103"/>
      <c r="K65" s="9"/>
      <c r="L65" s="9"/>
      <c r="M65" s="9"/>
      <c r="N65" s="9"/>
      <c r="O65" s="37"/>
    </row>
    <row r="66" spans="1:15" s="7" customFormat="1" ht="12.75">
      <c r="A66" s="147"/>
      <c r="B66" s="161"/>
      <c r="C66" s="33" t="s">
        <v>25</v>
      </c>
      <c r="D66" s="80" t="s">
        <v>28</v>
      </c>
      <c r="E66" s="58">
        <v>10000</v>
      </c>
      <c r="F66" s="120">
        <v>10000</v>
      </c>
      <c r="G66" s="120">
        <v>10000</v>
      </c>
      <c r="H66" s="94">
        <v>0</v>
      </c>
      <c r="I66" s="59">
        <v>10000</v>
      </c>
      <c r="J66" s="59">
        <v>10000</v>
      </c>
      <c r="K66" s="9" t="s">
        <v>153</v>
      </c>
      <c r="L66" s="48">
        <v>1</v>
      </c>
      <c r="M66" s="48">
        <v>1</v>
      </c>
      <c r="N66" s="48">
        <v>1</v>
      </c>
      <c r="O66" s="37" t="s">
        <v>16</v>
      </c>
    </row>
    <row r="67" spans="1:15" s="7" customFormat="1" ht="12.75">
      <c r="A67" s="147"/>
      <c r="B67" s="161"/>
      <c r="C67" s="61" t="s">
        <v>251</v>
      </c>
      <c r="D67" s="156" t="s">
        <v>154</v>
      </c>
      <c r="E67" s="156"/>
      <c r="F67" s="60"/>
      <c r="G67" s="60"/>
      <c r="H67" s="60"/>
      <c r="I67" s="31"/>
      <c r="J67" s="31"/>
      <c r="K67" s="31"/>
      <c r="L67" s="31"/>
      <c r="M67" s="31"/>
      <c r="N67" s="31"/>
      <c r="O67" s="31"/>
    </row>
    <row r="68" spans="1:15" s="7" customFormat="1" ht="12.75">
      <c r="A68" s="147"/>
      <c r="B68" s="161"/>
      <c r="C68" s="49" t="s">
        <v>24</v>
      </c>
      <c r="D68" s="21" t="s">
        <v>155</v>
      </c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</row>
    <row r="69" spans="1:15" s="7" customFormat="1" ht="38.25">
      <c r="A69" s="147"/>
      <c r="B69" s="161"/>
      <c r="C69" s="33" t="s">
        <v>33</v>
      </c>
      <c r="D69" s="9" t="s">
        <v>156</v>
      </c>
      <c r="E69" s="50">
        <v>250000</v>
      </c>
      <c r="F69" s="117">
        <v>250000</v>
      </c>
      <c r="G69" s="117">
        <v>250000</v>
      </c>
      <c r="H69" s="92">
        <v>270000</v>
      </c>
      <c r="I69" s="6">
        <v>250000</v>
      </c>
      <c r="J69" s="6">
        <v>250000</v>
      </c>
      <c r="K69" s="10" t="s">
        <v>157</v>
      </c>
      <c r="L69" s="48">
        <v>1</v>
      </c>
      <c r="M69" s="48">
        <v>1</v>
      </c>
      <c r="N69" s="48">
        <v>1</v>
      </c>
      <c r="O69" s="37" t="s">
        <v>16</v>
      </c>
    </row>
    <row r="70" spans="1:15" s="7" customFormat="1" ht="38.25">
      <c r="A70" s="147"/>
      <c r="B70" s="161"/>
      <c r="C70" s="33" t="s">
        <v>33</v>
      </c>
      <c r="D70" s="9" t="s">
        <v>27</v>
      </c>
      <c r="E70" s="50">
        <v>150000</v>
      </c>
      <c r="F70" s="117">
        <v>150000</v>
      </c>
      <c r="G70" s="117">
        <v>200000</v>
      </c>
      <c r="H70" s="92">
        <v>230000</v>
      </c>
      <c r="I70" s="6">
        <v>150000</v>
      </c>
      <c r="J70" s="6">
        <v>150000</v>
      </c>
      <c r="K70" s="10" t="s">
        <v>158</v>
      </c>
      <c r="L70" s="48">
        <v>1</v>
      </c>
      <c r="M70" s="48">
        <v>1</v>
      </c>
      <c r="N70" s="48">
        <v>1</v>
      </c>
      <c r="O70" s="37" t="s">
        <v>16</v>
      </c>
    </row>
    <row r="71" spans="1:15" s="7" customFormat="1" ht="12.75">
      <c r="A71" s="147"/>
      <c r="B71" s="161"/>
      <c r="C71" s="153" t="s">
        <v>252</v>
      </c>
      <c r="D71" s="156" t="s">
        <v>159</v>
      </c>
      <c r="E71" s="156"/>
      <c r="F71" s="156"/>
      <c r="G71" s="156"/>
      <c r="H71" s="156"/>
      <c r="I71" s="156"/>
      <c r="J71" s="156"/>
      <c r="K71" s="61"/>
      <c r="L71" s="156"/>
      <c r="M71" s="156"/>
      <c r="N71" s="156"/>
      <c r="O71" s="156"/>
    </row>
    <row r="72" spans="1:15" s="7" customFormat="1" ht="12.75">
      <c r="A72" s="147"/>
      <c r="B72" s="161"/>
      <c r="C72" s="154"/>
      <c r="D72" s="26" t="s">
        <v>160</v>
      </c>
      <c r="E72" s="49"/>
      <c r="F72" s="49"/>
      <c r="G72" s="49"/>
      <c r="H72" s="49"/>
      <c r="I72" s="53"/>
      <c r="J72" s="54"/>
      <c r="K72" s="49"/>
      <c r="L72" s="26"/>
      <c r="M72" s="49"/>
      <c r="N72" s="53"/>
      <c r="O72" s="54"/>
    </row>
    <row r="73" spans="1:15" s="7" customFormat="1" ht="12.75">
      <c r="A73" s="147"/>
      <c r="B73" s="161"/>
      <c r="C73" s="154"/>
      <c r="D73" s="20" t="s">
        <v>160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s="7" customFormat="1" ht="12.75">
      <c r="A74" s="147"/>
      <c r="B74" s="161"/>
      <c r="C74" s="33" t="s">
        <v>36</v>
      </c>
      <c r="D74" s="55" t="s">
        <v>34</v>
      </c>
      <c r="E74" s="50">
        <v>25000</v>
      </c>
      <c r="F74" s="117">
        <v>25000</v>
      </c>
      <c r="G74" s="117">
        <v>25000</v>
      </c>
      <c r="H74" s="92">
        <v>25000</v>
      </c>
      <c r="I74" s="6">
        <v>25000</v>
      </c>
      <c r="J74" s="6">
        <v>25000</v>
      </c>
      <c r="K74" s="9" t="s">
        <v>37</v>
      </c>
      <c r="L74" s="11">
        <v>5</v>
      </c>
      <c r="M74" s="11">
        <v>5</v>
      </c>
      <c r="N74" s="11">
        <v>5</v>
      </c>
      <c r="O74" s="37" t="s">
        <v>16</v>
      </c>
    </row>
    <row r="75" spans="1:15" s="7" customFormat="1" ht="12.75">
      <c r="A75" s="147"/>
      <c r="B75" s="161"/>
      <c r="C75" s="33" t="s">
        <v>36</v>
      </c>
      <c r="D75" s="55" t="s">
        <v>301</v>
      </c>
      <c r="E75" s="50">
        <v>10000</v>
      </c>
      <c r="F75" s="117">
        <v>10000</v>
      </c>
      <c r="G75" s="117">
        <v>10000</v>
      </c>
      <c r="H75" s="92">
        <v>10000</v>
      </c>
      <c r="I75" s="6">
        <v>10000</v>
      </c>
      <c r="J75" s="6">
        <v>10000</v>
      </c>
      <c r="K75" s="9" t="s">
        <v>38</v>
      </c>
      <c r="L75" s="11">
        <v>12</v>
      </c>
      <c r="M75" s="11">
        <v>12</v>
      </c>
      <c r="N75" s="11">
        <v>12</v>
      </c>
      <c r="O75" s="37" t="s">
        <v>16</v>
      </c>
    </row>
    <row r="76" spans="1:15" s="7" customFormat="1" ht="12.75">
      <c r="A76" s="147"/>
      <c r="B76" s="161"/>
      <c r="C76" s="33" t="s">
        <v>36</v>
      </c>
      <c r="D76" s="56" t="s">
        <v>35</v>
      </c>
      <c r="E76" s="58">
        <v>20000</v>
      </c>
      <c r="F76" s="120">
        <v>20000</v>
      </c>
      <c r="G76" s="120">
        <v>25000</v>
      </c>
      <c r="H76" s="94">
        <v>25000</v>
      </c>
      <c r="I76" s="6">
        <v>10000</v>
      </c>
      <c r="J76" s="6">
        <v>10000</v>
      </c>
      <c r="K76" s="9" t="s">
        <v>38</v>
      </c>
      <c r="L76" s="11" t="s">
        <v>39</v>
      </c>
      <c r="M76" s="11" t="s">
        <v>32</v>
      </c>
      <c r="N76" s="11" t="s">
        <v>32</v>
      </c>
      <c r="O76" s="37" t="s">
        <v>16</v>
      </c>
    </row>
    <row r="77" spans="1:15" s="7" customFormat="1" ht="12.75">
      <c r="A77" s="147"/>
      <c r="B77" s="161"/>
      <c r="C77" s="49" t="s">
        <v>98</v>
      </c>
      <c r="D77" s="155" t="s">
        <v>161</v>
      </c>
      <c r="E77" s="152"/>
      <c r="F77" s="52"/>
      <c r="G77" s="52"/>
      <c r="H77" s="52"/>
      <c r="I77" s="20"/>
      <c r="J77" s="20"/>
      <c r="K77" s="20"/>
      <c r="L77" s="20"/>
      <c r="M77" s="20"/>
      <c r="N77" s="20"/>
      <c r="O77" s="20"/>
    </row>
    <row r="78" spans="1:15" s="7" customFormat="1" ht="25.5">
      <c r="A78" s="147"/>
      <c r="B78" s="161"/>
      <c r="C78" s="33" t="s">
        <v>40</v>
      </c>
      <c r="D78" s="9" t="s">
        <v>41</v>
      </c>
      <c r="E78" s="50">
        <v>20000</v>
      </c>
      <c r="F78" s="117">
        <v>20000</v>
      </c>
      <c r="G78" s="117">
        <v>15000</v>
      </c>
      <c r="H78" s="92">
        <v>45000</v>
      </c>
      <c r="I78" s="6">
        <v>15000</v>
      </c>
      <c r="J78" s="6">
        <v>15000</v>
      </c>
      <c r="K78" s="10" t="s">
        <v>42</v>
      </c>
      <c r="L78" s="11" t="s">
        <v>43</v>
      </c>
      <c r="M78" s="11" t="s">
        <v>39</v>
      </c>
      <c r="N78" s="11" t="s">
        <v>39</v>
      </c>
      <c r="O78" s="37" t="s">
        <v>16</v>
      </c>
    </row>
    <row r="79" spans="1:15" s="7" customFormat="1" ht="12.75">
      <c r="A79" s="147"/>
      <c r="B79" s="161"/>
      <c r="C79" s="61" t="s">
        <v>253</v>
      </c>
      <c r="D79" s="61" t="s">
        <v>44</v>
      </c>
      <c r="E79" s="61"/>
      <c r="F79" s="61"/>
      <c r="G79" s="61"/>
      <c r="H79" s="61"/>
      <c r="I79" s="31"/>
      <c r="J79" s="31"/>
      <c r="K79" s="31"/>
      <c r="L79" s="31"/>
      <c r="M79" s="31"/>
      <c r="N79" s="31"/>
      <c r="O79" s="31"/>
    </row>
    <row r="80" spans="1:15" s="7" customFormat="1" ht="19.5" customHeight="1">
      <c r="A80" s="147"/>
      <c r="B80" s="161"/>
      <c r="C80" s="49" t="s">
        <v>162</v>
      </c>
      <c r="D80" s="26" t="s">
        <v>163</v>
      </c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</row>
    <row r="81" spans="1:15" s="7" customFormat="1" ht="12.75">
      <c r="A81" s="147"/>
      <c r="B81" s="161"/>
      <c r="C81" s="33" t="s">
        <v>45</v>
      </c>
      <c r="D81" s="9" t="s">
        <v>164</v>
      </c>
      <c r="E81" s="50">
        <v>100000</v>
      </c>
      <c r="F81" s="117">
        <v>100000</v>
      </c>
      <c r="G81" s="117">
        <v>0</v>
      </c>
      <c r="H81" s="92">
        <v>0</v>
      </c>
      <c r="I81" s="6">
        <v>100000</v>
      </c>
      <c r="J81" s="6">
        <v>100000</v>
      </c>
      <c r="K81" s="9" t="s">
        <v>165</v>
      </c>
      <c r="L81" s="9">
        <v>1</v>
      </c>
      <c r="M81" s="9">
        <v>1</v>
      </c>
      <c r="N81" s="9">
        <v>1</v>
      </c>
      <c r="O81" s="37" t="s">
        <v>16</v>
      </c>
    </row>
    <row r="82" spans="1:15" s="7" customFormat="1" ht="25.5" customHeight="1">
      <c r="A82" s="147"/>
      <c r="B82" s="161"/>
      <c r="C82" s="33" t="s">
        <v>45</v>
      </c>
      <c r="D82" s="10" t="s">
        <v>284</v>
      </c>
      <c r="E82" s="50">
        <v>0</v>
      </c>
      <c r="F82" s="117">
        <v>200000</v>
      </c>
      <c r="G82" s="117">
        <v>230000</v>
      </c>
      <c r="H82" s="92">
        <v>230000</v>
      </c>
      <c r="I82" s="6">
        <v>0</v>
      </c>
      <c r="J82" s="6">
        <v>0</v>
      </c>
      <c r="K82" s="9" t="s">
        <v>285</v>
      </c>
      <c r="L82" s="9">
        <v>1</v>
      </c>
      <c r="M82" s="9">
        <v>1</v>
      </c>
      <c r="N82" s="9">
        <v>1</v>
      </c>
      <c r="O82" s="37" t="s">
        <v>16</v>
      </c>
    </row>
    <row r="83" spans="1:15" s="7" customFormat="1" ht="25.5" customHeight="1">
      <c r="A83" s="147"/>
      <c r="B83" s="161"/>
      <c r="C83" s="33" t="s">
        <v>45</v>
      </c>
      <c r="D83" s="10" t="s">
        <v>286</v>
      </c>
      <c r="E83" s="50">
        <v>0</v>
      </c>
      <c r="F83" s="117">
        <v>25000</v>
      </c>
      <c r="G83" s="117">
        <v>0</v>
      </c>
      <c r="H83" s="92">
        <v>0</v>
      </c>
      <c r="I83" s="6">
        <v>0</v>
      </c>
      <c r="J83" s="6">
        <v>0</v>
      </c>
      <c r="K83" s="9" t="s">
        <v>287</v>
      </c>
      <c r="L83" s="9">
        <v>1</v>
      </c>
      <c r="M83" s="9">
        <v>1</v>
      </c>
      <c r="N83" s="9">
        <v>1</v>
      </c>
      <c r="O83" s="37" t="s">
        <v>16</v>
      </c>
    </row>
    <row r="84" spans="1:15" s="7" customFormat="1" ht="12.75">
      <c r="A84" s="147"/>
      <c r="B84" s="161"/>
      <c r="C84" s="33" t="s">
        <v>45</v>
      </c>
      <c r="D84" s="9" t="s">
        <v>288</v>
      </c>
      <c r="E84" s="50">
        <v>0</v>
      </c>
      <c r="F84" s="117">
        <v>100000</v>
      </c>
      <c r="G84" s="117">
        <v>0</v>
      </c>
      <c r="H84" s="92">
        <v>0</v>
      </c>
      <c r="I84" s="6">
        <v>0</v>
      </c>
      <c r="J84" s="6">
        <v>0</v>
      </c>
      <c r="K84" s="9" t="s">
        <v>165</v>
      </c>
      <c r="L84" s="9">
        <v>150</v>
      </c>
      <c r="M84" s="9">
        <v>150</v>
      </c>
      <c r="N84" s="9">
        <v>150</v>
      </c>
      <c r="O84" s="37" t="s">
        <v>16</v>
      </c>
    </row>
    <row r="85" spans="1:15" s="7" customFormat="1" ht="12.75">
      <c r="A85" s="147"/>
      <c r="B85" s="161"/>
      <c r="C85" s="33" t="s">
        <v>45</v>
      </c>
      <c r="D85" s="9" t="s">
        <v>46</v>
      </c>
      <c r="E85" s="50">
        <v>0</v>
      </c>
      <c r="F85" s="117">
        <v>0</v>
      </c>
      <c r="G85" s="117">
        <v>0</v>
      </c>
      <c r="H85" s="92">
        <v>0</v>
      </c>
      <c r="I85" s="6">
        <v>50000</v>
      </c>
      <c r="J85" s="6">
        <v>50000</v>
      </c>
      <c r="K85" s="9" t="s">
        <v>165</v>
      </c>
      <c r="L85" s="9">
        <v>0</v>
      </c>
      <c r="M85" s="9">
        <v>20</v>
      </c>
      <c r="N85" s="9">
        <v>20</v>
      </c>
      <c r="O85" s="37" t="s">
        <v>16</v>
      </c>
    </row>
    <row r="86" spans="1:15" s="7" customFormat="1" ht="12.75">
      <c r="A86" s="147"/>
      <c r="B86" s="161"/>
      <c r="C86" s="61" t="s">
        <v>254</v>
      </c>
      <c r="D86" s="156" t="s">
        <v>166</v>
      </c>
      <c r="E86" s="156"/>
      <c r="F86" s="60"/>
      <c r="G86" s="60"/>
      <c r="H86" s="60"/>
      <c r="I86" s="31"/>
      <c r="J86" s="31"/>
      <c r="K86" s="31"/>
      <c r="L86" s="31"/>
      <c r="M86" s="31"/>
      <c r="N86" s="31"/>
      <c r="O86" s="31"/>
    </row>
    <row r="87" spans="1:15" s="7" customFormat="1" ht="12.75">
      <c r="A87" s="147"/>
      <c r="B87" s="161"/>
      <c r="C87" s="49" t="s">
        <v>167</v>
      </c>
      <c r="D87" s="19" t="s">
        <v>168</v>
      </c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</row>
    <row r="88" spans="1:15" s="99" customFormat="1" ht="12.75">
      <c r="A88" s="147"/>
      <c r="B88" s="161"/>
      <c r="C88" s="105" t="s">
        <v>47</v>
      </c>
      <c r="D88" s="102" t="s">
        <v>278</v>
      </c>
      <c r="E88" s="100">
        <v>0</v>
      </c>
      <c r="F88" s="117">
        <v>150000</v>
      </c>
      <c r="G88" s="117">
        <v>50000</v>
      </c>
      <c r="H88" s="92">
        <v>0</v>
      </c>
      <c r="I88" s="101"/>
      <c r="J88" s="101"/>
      <c r="K88" s="101"/>
      <c r="L88" s="101"/>
      <c r="M88" s="101"/>
      <c r="N88" s="101"/>
      <c r="O88" s="101"/>
    </row>
    <row r="89" spans="1:15" s="7" customFormat="1" ht="12.75">
      <c r="A89" s="147"/>
      <c r="B89" s="161"/>
      <c r="C89" s="33" t="s">
        <v>47</v>
      </c>
      <c r="D89" s="9" t="s">
        <v>172</v>
      </c>
      <c r="E89" s="50">
        <v>50000</v>
      </c>
      <c r="F89" s="117">
        <v>50000</v>
      </c>
      <c r="G89" s="117">
        <v>0</v>
      </c>
      <c r="H89" s="92">
        <v>0</v>
      </c>
      <c r="I89" s="6">
        <v>50000</v>
      </c>
      <c r="J89" s="6">
        <v>50000</v>
      </c>
      <c r="K89" s="9" t="s">
        <v>175</v>
      </c>
      <c r="L89" s="9" t="s">
        <v>176</v>
      </c>
      <c r="M89" s="9" t="s">
        <v>176</v>
      </c>
      <c r="N89" s="9" t="s">
        <v>176</v>
      </c>
      <c r="O89" s="37" t="s">
        <v>16</v>
      </c>
    </row>
    <row r="90" spans="1:15" s="7" customFormat="1" ht="25.5">
      <c r="A90" s="147"/>
      <c r="B90" s="161"/>
      <c r="C90" s="33" t="s">
        <v>47</v>
      </c>
      <c r="D90" s="10" t="s">
        <v>269</v>
      </c>
      <c r="E90" s="50">
        <v>400000</v>
      </c>
      <c r="F90" s="117">
        <v>630000</v>
      </c>
      <c r="G90" s="117">
        <v>630000</v>
      </c>
      <c r="H90" s="92">
        <v>588000</v>
      </c>
      <c r="I90" s="6">
        <v>600000</v>
      </c>
      <c r="J90" s="6">
        <v>600000</v>
      </c>
      <c r="K90" s="9" t="s">
        <v>178</v>
      </c>
      <c r="L90" s="9" t="s">
        <v>177</v>
      </c>
      <c r="M90" s="9" t="s">
        <v>177</v>
      </c>
      <c r="N90" s="9" t="s">
        <v>177</v>
      </c>
      <c r="O90" s="37" t="s">
        <v>16</v>
      </c>
    </row>
    <row r="91" spans="1:15" s="7" customFormat="1" ht="12.75">
      <c r="A91" s="147"/>
      <c r="B91" s="161"/>
      <c r="C91" s="33" t="s">
        <v>47</v>
      </c>
      <c r="D91" s="10" t="s">
        <v>293</v>
      </c>
      <c r="E91" s="50">
        <v>0</v>
      </c>
      <c r="F91" s="117">
        <v>115000</v>
      </c>
      <c r="G91" s="117">
        <v>115000</v>
      </c>
      <c r="H91" s="92">
        <v>115000</v>
      </c>
      <c r="I91" s="6"/>
      <c r="J91" s="6"/>
      <c r="K91" s="9"/>
      <c r="L91" s="9"/>
      <c r="M91" s="9"/>
      <c r="N91" s="9"/>
      <c r="O91" s="37"/>
    </row>
    <row r="92" spans="1:15" s="7" customFormat="1" ht="12.75">
      <c r="A92" s="147"/>
      <c r="B92" s="161"/>
      <c r="C92" s="33" t="s">
        <v>47</v>
      </c>
      <c r="D92" s="9" t="s">
        <v>48</v>
      </c>
      <c r="E92" s="50">
        <v>50000</v>
      </c>
      <c r="F92" s="117">
        <v>50000</v>
      </c>
      <c r="G92" s="117">
        <v>10000</v>
      </c>
      <c r="H92" s="92">
        <v>0</v>
      </c>
      <c r="I92" s="6">
        <v>50000</v>
      </c>
      <c r="J92" s="6">
        <v>50000</v>
      </c>
      <c r="K92" s="9" t="s">
        <v>173</v>
      </c>
      <c r="L92" s="9" t="s">
        <v>179</v>
      </c>
      <c r="M92" s="9" t="s">
        <v>179</v>
      </c>
      <c r="N92" s="9" t="s">
        <v>179</v>
      </c>
      <c r="O92" s="37" t="s">
        <v>16</v>
      </c>
    </row>
    <row r="93" spans="1:15" s="7" customFormat="1" ht="12.75">
      <c r="A93" s="147"/>
      <c r="B93" s="161"/>
      <c r="C93" s="33" t="s">
        <v>47</v>
      </c>
      <c r="D93" s="9" t="s">
        <v>169</v>
      </c>
      <c r="E93" s="50">
        <v>400000</v>
      </c>
      <c r="F93" s="117">
        <v>400000</v>
      </c>
      <c r="G93" s="117">
        <v>50000</v>
      </c>
      <c r="H93" s="92">
        <v>0</v>
      </c>
      <c r="I93" s="6">
        <v>400000</v>
      </c>
      <c r="J93" s="6">
        <v>400000</v>
      </c>
      <c r="K93" s="9" t="s">
        <v>50</v>
      </c>
      <c r="L93" s="48">
        <v>0.33</v>
      </c>
      <c r="M93" s="48">
        <v>0.33</v>
      </c>
      <c r="N93" s="48">
        <v>0.33</v>
      </c>
      <c r="O93" s="37" t="s">
        <v>16</v>
      </c>
    </row>
    <row r="94" spans="1:15" s="7" customFormat="1" ht="12.75">
      <c r="A94" s="147"/>
      <c r="B94" s="161"/>
      <c r="C94" s="33" t="s">
        <v>47</v>
      </c>
      <c r="D94" s="9" t="s">
        <v>294</v>
      </c>
      <c r="E94" s="50">
        <v>0</v>
      </c>
      <c r="F94" s="117">
        <v>0</v>
      </c>
      <c r="G94" s="117">
        <v>50000</v>
      </c>
      <c r="H94" s="92">
        <v>25000</v>
      </c>
      <c r="I94" s="6"/>
      <c r="J94" s="6"/>
      <c r="K94" s="9"/>
      <c r="L94" s="48"/>
      <c r="M94" s="48"/>
      <c r="N94" s="48"/>
      <c r="O94" s="37"/>
    </row>
    <row r="95" spans="1:15" s="7" customFormat="1" ht="12.75">
      <c r="A95" s="147"/>
      <c r="B95" s="161"/>
      <c r="C95" s="33" t="s">
        <v>47</v>
      </c>
      <c r="D95" s="9" t="s">
        <v>292</v>
      </c>
      <c r="E95" s="50">
        <v>100000</v>
      </c>
      <c r="F95" s="117">
        <v>100000</v>
      </c>
      <c r="G95" s="117">
        <v>50000</v>
      </c>
      <c r="H95" s="92">
        <v>0</v>
      </c>
      <c r="I95" s="6">
        <v>100000</v>
      </c>
      <c r="J95" s="6">
        <v>100000</v>
      </c>
      <c r="K95" s="9" t="s">
        <v>50</v>
      </c>
      <c r="L95" s="48">
        <v>0.33</v>
      </c>
      <c r="M95" s="48">
        <v>0.33</v>
      </c>
      <c r="N95" s="48">
        <v>0.33</v>
      </c>
      <c r="O95" s="37" t="s">
        <v>16</v>
      </c>
    </row>
    <row r="96" spans="1:15" s="7" customFormat="1" ht="12.75">
      <c r="A96" s="147"/>
      <c r="B96" s="161"/>
      <c r="C96" s="33" t="s">
        <v>47</v>
      </c>
      <c r="D96" s="9" t="s">
        <v>170</v>
      </c>
      <c r="E96" s="50">
        <v>50000</v>
      </c>
      <c r="F96" s="117">
        <v>50000</v>
      </c>
      <c r="G96" s="117">
        <v>50000</v>
      </c>
      <c r="H96" s="92">
        <v>0</v>
      </c>
      <c r="I96" s="6">
        <v>100000</v>
      </c>
      <c r="J96" s="6">
        <v>100000</v>
      </c>
      <c r="K96" s="9" t="s">
        <v>50</v>
      </c>
      <c r="L96" s="57">
        <v>0.0071</v>
      </c>
      <c r="M96" s="57">
        <v>0.0142</v>
      </c>
      <c r="N96" s="57">
        <v>0.0142</v>
      </c>
      <c r="O96" s="37" t="s">
        <v>16</v>
      </c>
    </row>
    <row r="97" spans="1:15" s="7" customFormat="1" ht="12.75">
      <c r="A97" s="147"/>
      <c r="B97" s="161"/>
      <c r="C97" s="33" t="s">
        <v>47</v>
      </c>
      <c r="D97" s="9" t="s">
        <v>171</v>
      </c>
      <c r="E97" s="50">
        <v>20000</v>
      </c>
      <c r="F97" s="117">
        <v>6000</v>
      </c>
      <c r="G97" s="117">
        <v>0</v>
      </c>
      <c r="H97" s="92">
        <v>0</v>
      </c>
      <c r="I97" s="6">
        <v>20000</v>
      </c>
      <c r="J97" s="6">
        <v>20000</v>
      </c>
      <c r="K97" s="9" t="s">
        <v>174</v>
      </c>
      <c r="L97" s="9">
        <v>1</v>
      </c>
      <c r="M97" s="9">
        <v>1</v>
      </c>
      <c r="N97" s="9">
        <v>1</v>
      </c>
      <c r="O97" s="37" t="s">
        <v>16</v>
      </c>
    </row>
    <row r="98" spans="1:15" s="7" customFormat="1" ht="12.75">
      <c r="A98" s="147"/>
      <c r="B98" s="161"/>
      <c r="C98" s="33" t="s">
        <v>47</v>
      </c>
      <c r="D98" s="9" t="s">
        <v>272</v>
      </c>
      <c r="E98" s="50">
        <v>0</v>
      </c>
      <c r="F98" s="117">
        <v>50000</v>
      </c>
      <c r="G98" s="117">
        <v>50000</v>
      </c>
      <c r="H98" s="92">
        <v>50000</v>
      </c>
      <c r="I98" s="6"/>
      <c r="J98" s="6"/>
      <c r="K98" s="9"/>
      <c r="L98" s="9"/>
      <c r="M98" s="9"/>
      <c r="N98" s="9"/>
      <c r="O98" s="37"/>
    </row>
    <row r="99" spans="1:15" s="7" customFormat="1" ht="12.75">
      <c r="A99" s="147"/>
      <c r="B99" s="161"/>
      <c r="C99" s="33" t="s">
        <v>47</v>
      </c>
      <c r="D99" s="9" t="s">
        <v>49</v>
      </c>
      <c r="E99" s="50">
        <v>100000</v>
      </c>
      <c r="F99" s="117">
        <v>0</v>
      </c>
      <c r="G99" s="117">
        <v>0</v>
      </c>
      <c r="H99" s="92">
        <v>0</v>
      </c>
      <c r="I99" s="6">
        <v>100000</v>
      </c>
      <c r="J99" s="6">
        <v>100000</v>
      </c>
      <c r="K99" s="9" t="s">
        <v>50</v>
      </c>
      <c r="L99" s="48">
        <v>0.33</v>
      </c>
      <c r="M99" s="48">
        <v>0.33</v>
      </c>
      <c r="N99" s="48">
        <v>0.33</v>
      </c>
      <c r="O99" s="37" t="s">
        <v>16</v>
      </c>
    </row>
    <row r="100" spans="1:15" s="7" customFormat="1" ht="17.25" customHeight="1">
      <c r="A100" s="147"/>
      <c r="B100" s="161"/>
      <c r="C100" s="61" t="s">
        <v>255</v>
      </c>
      <c r="D100" s="60" t="s">
        <v>51</v>
      </c>
      <c r="E100" s="60"/>
      <c r="F100" s="60"/>
      <c r="G100" s="60"/>
      <c r="H100" s="60"/>
      <c r="I100" s="31"/>
      <c r="J100" s="31"/>
      <c r="K100" s="31"/>
      <c r="L100" s="31"/>
      <c r="M100" s="31"/>
      <c r="N100" s="31"/>
      <c r="O100" s="31"/>
    </row>
    <row r="101" spans="1:15" s="7" customFormat="1" ht="24" customHeight="1">
      <c r="A101" s="147"/>
      <c r="B101" s="161"/>
      <c r="C101" s="47" t="s">
        <v>162</v>
      </c>
      <c r="D101" s="52" t="s">
        <v>53</v>
      </c>
      <c r="E101" s="52"/>
      <c r="F101" s="52"/>
      <c r="G101" s="52"/>
      <c r="H101" s="52"/>
      <c r="I101" s="20"/>
      <c r="J101" s="20"/>
      <c r="K101" s="20"/>
      <c r="L101" s="20"/>
      <c r="M101" s="20"/>
      <c r="N101" s="20"/>
      <c r="O101" s="20"/>
    </row>
    <row r="102" spans="1:15" s="7" customFormat="1" ht="12.75">
      <c r="A102" s="147"/>
      <c r="B102" s="161"/>
      <c r="C102" s="33" t="s">
        <v>54</v>
      </c>
      <c r="D102" s="9" t="s">
        <v>52</v>
      </c>
      <c r="E102" s="50">
        <v>40000</v>
      </c>
      <c r="F102" s="117">
        <v>40000</v>
      </c>
      <c r="G102" s="117">
        <v>70000</v>
      </c>
      <c r="H102" s="92">
        <v>120000</v>
      </c>
      <c r="I102" s="6">
        <v>50000</v>
      </c>
      <c r="J102" s="6">
        <v>50000</v>
      </c>
      <c r="K102" s="9" t="s">
        <v>183</v>
      </c>
      <c r="L102" s="9">
        <v>10</v>
      </c>
      <c r="M102" s="9">
        <v>12</v>
      </c>
      <c r="N102" s="9">
        <v>12</v>
      </c>
      <c r="O102" s="37" t="s">
        <v>16</v>
      </c>
    </row>
    <row r="103" spans="1:15" s="7" customFormat="1" ht="12.75">
      <c r="A103" s="147"/>
      <c r="B103" s="161"/>
      <c r="C103" s="33" t="s">
        <v>54</v>
      </c>
      <c r="D103" s="9" t="s">
        <v>194</v>
      </c>
      <c r="E103" s="50">
        <v>100000</v>
      </c>
      <c r="F103" s="117">
        <v>160000</v>
      </c>
      <c r="G103" s="117">
        <v>160000</v>
      </c>
      <c r="H103" s="92">
        <v>120000</v>
      </c>
      <c r="I103" s="6">
        <v>150000</v>
      </c>
      <c r="J103" s="6">
        <v>150000</v>
      </c>
      <c r="K103" s="9" t="s">
        <v>184</v>
      </c>
      <c r="L103" s="9">
        <v>3</v>
      </c>
      <c r="M103" s="9">
        <v>4</v>
      </c>
      <c r="N103" s="9">
        <v>4</v>
      </c>
      <c r="O103" s="37" t="s">
        <v>16</v>
      </c>
    </row>
    <row r="104" spans="1:15" s="7" customFormat="1" ht="30" customHeight="1">
      <c r="A104" s="147"/>
      <c r="B104" s="161"/>
      <c r="C104" s="33" t="s">
        <v>54</v>
      </c>
      <c r="D104" s="10" t="s">
        <v>316</v>
      </c>
      <c r="E104" s="58">
        <v>170000</v>
      </c>
      <c r="F104" s="120">
        <v>170000</v>
      </c>
      <c r="G104" s="120">
        <v>136000</v>
      </c>
      <c r="H104" s="94">
        <v>136000</v>
      </c>
      <c r="I104" s="6">
        <v>0</v>
      </c>
      <c r="J104" s="6">
        <v>0</v>
      </c>
      <c r="K104" s="10" t="s">
        <v>185</v>
      </c>
      <c r="L104" s="48">
        <v>0.0001</v>
      </c>
      <c r="M104" s="9">
        <v>0</v>
      </c>
      <c r="N104" s="9">
        <v>0</v>
      </c>
      <c r="O104" s="37" t="s">
        <v>16</v>
      </c>
    </row>
    <row r="105" spans="1:15" s="7" customFormat="1" ht="63.75">
      <c r="A105" s="147"/>
      <c r="B105" s="161"/>
      <c r="C105" s="33" t="s">
        <v>54</v>
      </c>
      <c r="D105" s="82" t="s">
        <v>295</v>
      </c>
      <c r="E105" s="108" t="s">
        <v>302</v>
      </c>
      <c r="F105" s="122" t="s">
        <v>303</v>
      </c>
      <c r="G105" s="122" t="s">
        <v>304</v>
      </c>
      <c r="H105" s="107" t="s">
        <v>320</v>
      </c>
      <c r="I105" s="6">
        <v>0</v>
      </c>
      <c r="J105" s="6">
        <v>0</v>
      </c>
      <c r="K105" s="10" t="s">
        <v>186</v>
      </c>
      <c r="L105" s="9" t="s">
        <v>187</v>
      </c>
      <c r="M105" s="9"/>
      <c r="N105" s="9"/>
      <c r="O105" s="37" t="s">
        <v>16</v>
      </c>
    </row>
    <row r="106" spans="1:15" s="7" customFormat="1" ht="25.5">
      <c r="A106" s="147"/>
      <c r="B106" s="161"/>
      <c r="C106" s="33" t="s">
        <v>54</v>
      </c>
      <c r="D106" s="80" t="s">
        <v>180</v>
      </c>
      <c r="E106" s="58">
        <v>50000</v>
      </c>
      <c r="F106" s="120">
        <v>10000</v>
      </c>
      <c r="G106" s="120">
        <v>0</v>
      </c>
      <c r="H106" s="94">
        <v>0</v>
      </c>
      <c r="I106" s="6">
        <v>50000</v>
      </c>
      <c r="J106" s="6">
        <v>50000</v>
      </c>
      <c r="K106" s="10" t="s">
        <v>188</v>
      </c>
      <c r="L106" s="9" t="s">
        <v>189</v>
      </c>
      <c r="M106" s="9" t="s">
        <v>189</v>
      </c>
      <c r="N106" s="9" t="s">
        <v>189</v>
      </c>
      <c r="O106" s="37" t="s">
        <v>16</v>
      </c>
    </row>
    <row r="107" spans="1:15" s="7" customFormat="1" ht="25.5">
      <c r="A107" s="147"/>
      <c r="B107" s="161"/>
      <c r="C107" s="33" t="s">
        <v>54</v>
      </c>
      <c r="D107" s="80" t="s">
        <v>181</v>
      </c>
      <c r="E107" s="58">
        <v>50000</v>
      </c>
      <c r="F107" s="120">
        <v>10000</v>
      </c>
      <c r="G107" s="120">
        <v>0</v>
      </c>
      <c r="H107" s="94">
        <v>0</v>
      </c>
      <c r="I107" s="6">
        <v>50000</v>
      </c>
      <c r="J107" s="6">
        <v>50000</v>
      </c>
      <c r="K107" s="10" t="s">
        <v>190</v>
      </c>
      <c r="L107" s="9" t="s">
        <v>189</v>
      </c>
      <c r="M107" s="9" t="s">
        <v>189</v>
      </c>
      <c r="N107" s="9" t="s">
        <v>189</v>
      </c>
      <c r="O107" s="37" t="s">
        <v>16</v>
      </c>
    </row>
    <row r="108" spans="1:15" s="7" customFormat="1" ht="12.75">
      <c r="A108" s="147"/>
      <c r="B108" s="161"/>
      <c r="C108" s="33" t="s">
        <v>54</v>
      </c>
      <c r="D108" s="80" t="s">
        <v>182</v>
      </c>
      <c r="E108" s="58">
        <v>50000</v>
      </c>
      <c r="F108" s="120">
        <v>50000</v>
      </c>
      <c r="G108" s="120">
        <v>0</v>
      </c>
      <c r="H108" s="94">
        <v>0</v>
      </c>
      <c r="I108" s="6">
        <v>0</v>
      </c>
      <c r="J108" s="6">
        <v>0</v>
      </c>
      <c r="K108" s="9" t="s">
        <v>191</v>
      </c>
      <c r="L108" s="9" t="s">
        <v>187</v>
      </c>
      <c r="M108" s="9">
        <v>0</v>
      </c>
      <c r="N108" s="9">
        <v>0</v>
      </c>
      <c r="O108" s="37" t="s">
        <v>16</v>
      </c>
    </row>
    <row r="109" spans="1:15" s="7" customFormat="1" ht="12.75">
      <c r="A109" s="147"/>
      <c r="B109" s="161"/>
      <c r="C109" s="33" t="s">
        <v>54</v>
      </c>
      <c r="D109" s="80" t="s">
        <v>275</v>
      </c>
      <c r="E109" s="58">
        <v>20000</v>
      </c>
      <c r="F109" s="120">
        <v>20000</v>
      </c>
      <c r="G109" s="120">
        <v>20000</v>
      </c>
      <c r="H109" s="94">
        <v>17000</v>
      </c>
      <c r="I109" s="6">
        <v>0</v>
      </c>
      <c r="J109" s="6">
        <v>0</v>
      </c>
      <c r="K109" s="9" t="s">
        <v>192</v>
      </c>
      <c r="L109" s="9" t="s">
        <v>187</v>
      </c>
      <c r="M109" s="9">
        <v>0</v>
      </c>
      <c r="N109" s="9">
        <v>0</v>
      </c>
      <c r="O109" s="37" t="s">
        <v>16</v>
      </c>
    </row>
    <row r="110" spans="1:15" s="7" customFormat="1" ht="25.5">
      <c r="A110" s="147"/>
      <c r="B110" s="161"/>
      <c r="C110" s="98" t="s">
        <v>54</v>
      </c>
      <c r="D110" s="81" t="s">
        <v>273</v>
      </c>
      <c r="E110" s="58">
        <v>50000</v>
      </c>
      <c r="F110" s="120">
        <v>50000</v>
      </c>
      <c r="G110" s="120">
        <v>30000</v>
      </c>
      <c r="H110" s="94">
        <v>30000</v>
      </c>
      <c r="I110" s="59">
        <v>50000</v>
      </c>
      <c r="J110" s="59">
        <v>50000</v>
      </c>
      <c r="K110" s="9" t="s">
        <v>191</v>
      </c>
      <c r="L110" s="9" t="s">
        <v>189</v>
      </c>
      <c r="M110" s="9" t="s">
        <v>189</v>
      </c>
      <c r="N110" s="9" t="s">
        <v>189</v>
      </c>
      <c r="O110" s="37" t="s">
        <v>16</v>
      </c>
    </row>
    <row r="111" spans="1:15" s="7" customFormat="1" ht="12.75">
      <c r="A111" s="147"/>
      <c r="B111" s="161"/>
      <c r="C111" s="33" t="s">
        <v>54</v>
      </c>
      <c r="D111" s="80" t="s">
        <v>276</v>
      </c>
      <c r="E111" s="58">
        <v>30000</v>
      </c>
      <c r="F111" s="120">
        <v>30000</v>
      </c>
      <c r="G111" s="120">
        <v>50000</v>
      </c>
      <c r="H111" s="94">
        <v>50000</v>
      </c>
      <c r="I111" s="59">
        <v>30000</v>
      </c>
      <c r="J111" s="59">
        <v>30000</v>
      </c>
      <c r="K111" s="9" t="s">
        <v>193</v>
      </c>
      <c r="L111" s="9" t="s">
        <v>187</v>
      </c>
      <c r="M111" s="9" t="s">
        <v>187</v>
      </c>
      <c r="N111" s="9" t="s">
        <v>187</v>
      </c>
      <c r="O111" s="37" t="s">
        <v>16</v>
      </c>
    </row>
    <row r="112" spans="1:15" s="7" customFormat="1" ht="12.75">
      <c r="A112" s="147"/>
      <c r="B112" s="161"/>
      <c r="C112" s="33"/>
      <c r="D112" s="80" t="s">
        <v>277</v>
      </c>
      <c r="E112" s="58">
        <v>0</v>
      </c>
      <c r="F112" s="120">
        <v>40000</v>
      </c>
      <c r="G112" s="120">
        <v>20000</v>
      </c>
      <c r="H112" s="94">
        <v>20000</v>
      </c>
      <c r="I112" s="59"/>
      <c r="J112" s="59"/>
      <c r="K112" s="9"/>
      <c r="L112" s="9"/>
      <c r="M112" s="9"/>
      <c r="N112" s="9"/>
      <c r="O112" s="37"/>
    </row>
    <row r="113" spans="1:15" s="7" customFormat="1" ht="25.5">
      <c r="A113" s="148"/>
      <c r="B113" s="161"/>
      <c r="C113" s="33" t="s">
        <v>54</v>
      </c>
      <c r="D113" s="82" t="s">
        <v>274</v>
      </c>
      <c r="E113" s="58">
        <v>30000</v>
      </c>
      <c r="F113" s="120">
        <v>30000</v>
      </c>
      <c r="G113" s="120">
        <v>20000</v>
      </c>
      <c r="H113" s="94">
        <v>0</v>
      </c>
      <c r="I113" s="59">
        <v>30000</v>
      </c>
      <c r="J113" s="59">
        <v>30000</v>
      </c>
      <c r="K113" s="9" t="s">
        <v>184</v>
      </c>
      <c r="L113" s="9">
        <v>1</v>
      </c>
      <c r="M113" s="9">
        <v>1</v>
      </c>
      <c r="N113" s="9">
        <v>1</v>
      </c>
      <c r="O113" s="37" t="s">
        <v>16</v>
      </c>
    </row>
    <row r="114" spans="1:15" s="7" customFormat="1" ht="12.75">
      <c r="A114" s="163" t="s">
        <v>241</v>
      </c>
      <c r="B114" s="149" t="s">
        <v>234</v>
      </c>
      <c r="C114" s="29" t="s">
        <v>256</v>
      </c>
      <c r="D114" s="165" t="s">
        <v>195</v>
      </c>
      <c r="E114" s="165"/>
      <c r="F114" s="90"/>
      <c r="G114" s="90"/>
      <c r="H114" s="140"/>
      <c r="I114" s="31"/>
      <c r="J114" s="31"/>
      <c r="K114" s="31"/>
      <c r="L114" s="31"/>
      <c r="M114" s="31"/>
      <c r="N114" s="31"/>
      <c r="O114" s="31"/>
    </row>
    <row r="115" spans="1:15" s="7" customFormat="1" ht="12.75">
      <c r="A115" s="164"/>
      <c r="B115" s="150"/>
      <c r="C115" s="49" t="s">
        <v>98</v>
      </c>
      <c r="D115" s="21" t="s">
        <v>196</v>
      </c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</row>
    <row r="116" spans="1:15" s="7" customFormat="1" ht="12.75">
      <c r="A116" s="164"/>
      <c r="B116" s="150"/>
      <c r="C116" s="33" t="s">
        <v>56</v>
      </c>
      <c r="D116" s="9" t="s">
        <v>197</v>
      </c>
      <c r="E116" s="50">
        <v>60000</v>
      </c>
      <c r="F116" s="117">
        <v>60000</v>
      </c>
      <c r="G116" s="117">
        <v>30000</v>
      </c>
      <c r="H116" s="92">
        <v>0</v>
      </c>
      <c r="I116" s="6">
        <v>80000</v>
      </c>
      <c r="J116" s="6">
        <v>80000</v>
      </c>
      <c r="K116" s="9" t="s">
        <v>198</v>
      </c>
      <c r="L116" s="9">
        <v>30</v>
      </c>
      <c r="M116" s="9">
        <v>30</v>
      </c>
      <c r="N116" s="9">
        <v>30</v>
      </c>
      <c r="O116" s="37" t="s">
        <v>16</v>
      </c>
    </row>
    <row r="117" spans="1:15" s="67" customFormat="1" ht="25.5">
      <c r="A117" s="164"/>
      <c r="B117" s="150"/>
      <c r="C117" s="33" t="s">
        <v>56</v>
      </c>
      <c r="D117" s="127" t="s">
        <v>321</v>
      </c>
      <c r="E117" s="16">
        <v>30000</v>
      </c>
      <c r="F117" s="117">
        <v>30000</v>
      </c>
      <c r="G117" s="117">
        <v>35000</v>
      </c>
      <c r="H117" s="92">
        <v>35000</v>
      </c>
      <c r="I117" s="5">
        <v>30000</v>
      </c>
      <c r="J117" s="5">
        <v>30000</v>
      </c>
      <c r="K117" s="68" t="s">
        <v>198</v>
      </c>
      <c r="L117" s="68">
        <v>30</v>
      </c>
      <c r="M117" s="68">
        <v>30</v>
      </c>
      <c r="N117" s="68">
        <v>30</v>
      </c>
      <c r="O117" s="37" t="s">
        <v>16</v>
      </c>
    </row>
    <row r="118" spans="1:15" s="7" customFormat="1" ht="12.75">
      <c r="A118" s="164"/>
      <c r="B118" s="150"/>
      <c r="C118" s="29" t="s">
        <v>257</v>
      </c>
      <c r="D118" s="156" t="s">
        <v>199</v>
      </c>
      <c r="E118" s="156"/>
      <c r="F118" s="60"/>
      <c r="G118" s="60"/>
      <c r="H118" s="60"/>
      <c r="I118" s="31"/>
      <c r="J118" s="31"/>
      <c r="K118" s="31"/>
      <c r="L118" s="31"/>
      <c r="M118" s="31"/>
      <c r="N118" s="31"/>
      <c r="O118" s="31"/>
    </row>
    <row r="119" spans="1:15" s="7" customFormat="1" ht="12.75">
      <c r="A119" s="164"/>
      <c r="B119" s="150"/>
      <c r="C119" s="47" t="s">
        <v>24</v>
      </c>
      <c r="D119" s="34"/>
      <c r="E119" s="34"/>
      <c r="F119" s="34"/>
      <c r="G119" s="34"/>
      <c r="H119" s="34"/>
      <c r="I119" s="20"/>
      <c r="J119" s="20"/>
      <c r="K119" s="20"/>
      <c r="L119" s="20"/>
      <c r="M119" s="20"/>
      <c r="N119" s="20"/>
      <c r="O119" s="20"/>
    </row>
    <row r="120" spans="1:15" s="7" customFormat="1" ht="25.5">
      <c r="A120" s="164"/>
      <c r="B120" s="150"/>
      <c r="C120" s="33" t="s">
        <v>55</v>
      </c>
      <c r="D120" s="10" t="s">
        <v>209</v>
      </c>
      <c r="E120" s="50">
        <v>75000</v>
      </c>
      <c r="F120" s="117">
        <v>75000</v>
      </c>
      <c r="G120" s="117">
        <v>75000</v>
      </c>
      <c r="H120" s="92">
        <v>75000</v>
      </c>
      <c r="I120" s="6">
        <v>75000</v>
      </c>
      <c r="J120" s="6">
        <v>75000</v>
      </c>
      <c r="K120" s="9" t="s">
        <v>202</v>
      </c>
      <c r="L120" s="9">
        <v>28</v>
      </c>
      <c r="M120" s="9">
        <v>28</v>
      </c>
      <c r="N120" s="9">
        <v>28</v>
      </c>
      <c r="O120" s="37" t="s">
        <v>16</v>
      </c>
    </row>
    <row r="121" spans="1:15" s="7" customFormat="1" ht="12.75">
      <c r="A121" s="164"/>
      <c r="B121" s="151"/>
      <c r="C121" s="33" t="s">
        <v>55</v>
      </c>
      <c r="D121" s="9" t="s">
        <v>201</v>
      </c>
      <c r="E121" s="50">
        <v>30000</v>
      </c>
      <c r="F121" s="117">
        <v>30000</v>
      </c>
      <c r="G121" s="117">
        <v>39000</v>
      </c>
      <c r="H121" s="92">
        <v>39000</v>
      </c>
      <c r="I121" s="6">
        <v>60000</v>
      </c>
      <c r="J121" s="6">
        <v>60000</v>
      </c>
      <c r="K121" s="9" t="s">
        <v>203</v>
      </c>
      <c r="L121" s="9">
        <v>30</v>
      </c>
      <c r="M121" s="9">
        <v>40</v>
      </c>
      <c r="N121" s="9">
        <v>40</v>
      </c>
      <c r="O121" s="37" t="s">
        <v>16</v>
      </c>
    </row>
    <row r="122" spans="1:15" s="7" customFormat="1" ht="18.75" customHeight="1">
      <c r="A122" s="164"/>
      <c r="B122" s="149" t="s">
        <v>235</v>
      </c>
      <c r="C122" s="61" t="s">
        <v>258</v>
      </c>
      <c r="D122" s="156" t="s">
        <v>204</v>
      </c>
      <c r="E122" s="156"/>
      <c r="F122" s="60"/>
      <c r="G122" s="60"/>
      <c r="H122" s="141"/>
      <c r="I122" s="31"/>
      <c r="J122" s="31"/>
      <c r="K122" s="31"/>
      <c r="L122" s="31"/>
      <c r="M122" s="31"/>
      <c r="N122" s="31"/>
      <c r="O122" s="31"/>
    </row>
    <row r="123" spans="1:15" s="7" customFormat="1" ht="27.75" customHeight="1">
      <c r="A123" s="164"/>
      <c r="B123" s="150"/>
      <c r="C123" s="49" t="s">
        <v>98</v>
      </c>
      <c r="D123" s="21" t="s">
        <v>205</v>
      </c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</row>
    <row r="124" spans="1:15" s="7" customFormat="1" ht="30.75" customHeight="1">
      <c r="A124" s="164"/>
      <c r="B124" s="151"/>
      <c r="C124" s="33" t="s">
        <v>57</v>
      </c>
      <c r="D124" s="9" t="s">
        <v>200</v>
      </c>
      <c r="E124" s="50">
        <v>30000</v>
      </c>
      <c r="F124" s="117">
        <v>30000</v>
      </c>
      <c r="G124" s="117">
        <v>30000</v>
      </c>
      <c r="H124" s="92">
        <v>35000</v>
      </c>
      <c r="I124" s="6">
        <v>30000</v>
      </c>
      <c r="J124" s="6">
        <v>30000</v>
      </c>
      <c r="K124" s="9" t="s">
        <v>206</v>
      </c>
      <c r="L124" s="9">
        <v>30</v>
      </c>
      <c r="M124" s="9">
        <v>30</v>
      </c>
      <c r="N124" s="9">
        <v>30</v>
      </c>
      <c r="O124" s="37" t="s">
        <v>16</v>
      </c>
    </row>
    <row r="125" spans="1:15" s="7" customFormat="1" ht="17.25" customHeight="1">
      <c r="A125" s="164"/>
      <c r="B125" s="149" t="s">
        <v>243</v>
      </c>
      <c r="C125" s="61" t="s">
        <v>259</v>
      </c>
      <c r="D125" s="156" t="s">
        <v>58</v>
      </c>
      <c r="E125" s="156"/>
      <c r="F125" s="60"/>
      <c r="G125" s="60"/>
      <c r="H125" s="60"/>
      <c r="I125" s="31"/>
      <c r="J125" s="31"/>
      <c r="K125" s="31"/>
      <c r="L125" s="31"/>
      <c r="M125" s="31"/>
      <c r="N125" s="31"/>
      <c r="O125" s="31"/>
    </row>
    <row r="126" spans="1:15" s="7" customFormat="1" ht="22.5" customHeight="1">
      <c r="A126" s="164"/>
      <c r="B126" s="150"/>
      <c r="C126" s="49" t="s">
        <v>98</v>
      </c>
      <c r="D126" s="21" t="s">
        <v>207</v>
      </c>
      <c r="E126" s="19"/>
      <c r="F126" s="19"/>
      <c r="G126" s="19"/>
      <c r="H126" s="139"/>
      <c r="I126" s="20"/>
      <c r="J126" s="20"/>
      <c r="K126" s="20"/>
      <c r="L126" s="20"/>
      <c r="M126" s="20"/>
      <c r="N126" s="20"/>
      <c r="O126" s="20"/>
    </row>
    <row r="127" spans="1:15" s="7" customFormat="1" ht="25.5" customHeight="1">
      <c r="A127" s="164"/>
      <c r="B127" s="150"/>
      <c r="C127" s="33" t="s">
        <v>59</v>
      </c>
      <c r="D127" s="9" t="s">
        <v>60</v>
      </c>
      <c r="E127" s="50">
        <v>50000</v>
      </c>
      <c r="F127" s="117">
        <v>50000</v>
      </c>
      <c r="G127" s="117">
        <v>50000</v>
      </c>
      <c r="H127" s="92">
        <v>70000</v>
      </c>
      <c r="I127" s="6">
        <v>100000</v>
      </c>
      <c r="J127" s="6">
        <v>100000</v>
      </c>
      <c r="K127" s="10" t="s">
        <v>61</v>
      </c>
      <c r="L127" s="9">
        <v>30</v>
      </c>
      <c r="M127" s="9">
        <v>50</v>
      </c>
      <c r="N127" s="9">
        <v>50</v>
      </c>
      <c r="O127" s="37" t="s">
        <v>16</v>
      </c>
    </row>
    <row r="128" spans="1:15" s="7" customFormat="1" ht="26.25" customHeight="1">
      <c r="A128" s="164"/>
      <c r="B128" s="151"/>
      <c r="C128" s="33" t="s">
        <v>59</v>
      </c>
      <c r="D128" s="9" t="s">
        <v>208</v>
      </c>
      <c r="E128" s="50">
        <v>50000</v>
      </c>
      <c r="F128" s="117">
        <v>50000</v>
      </c>
      <c r="G128" s="117">
        <v>50000</v>
      </c>
      <c r="H128" s="92">
        <v>50000</v>
      </c>
      <c r="I128" s="6">
        <v>100000</v>
      </c>
      <c r="J128" s="6">
        <v>100000</v>
      </c>
      <c r="K128" s="10" t="s">
        <v>81</v>
      </c>
      <c r="L128" s="9">
        <v>5</v>
      </c>
      <c r="M128" s="9">
        <v>10</v>
      </c>
      <c r="N128" s="9">
        <v>10</v>
      </c>
      <c r="O128" s="37" t="s">
        <v>16</v>
      </c>
    </row>
    <row r="129" spans="1:15" s="7" customFormat="1" ht="15" customHeight="1">
      <c r="A129" s="146" t="s">
        <v>242</v>
      </c>
      <c r="B129" s="149" t="s">
        <v>236</v>
      </c>
      <c r="C129" s="61" t="s">
        <v>260</v>
      </c>
      <c r="D129" s="156" t="s">
        <v>62</v>
      </c>
      <c r="E129" s="156"/>
      <c r="F129" s="60"/>
      <c r="G129" s="60"/>
      <c r="H129" s="60"/>
      <c r="I129" s="31"/>
      <c r="J129" s="31"/>
      <c r="K129" s="31"/>
      <c r="L129" s="31"/>
      <c r="M129" s="31"/>
      <c r="N129" s="31"/>
      <c r="O129" s="31"/>
    </row>
    <row r="130" spans="1:15" s="7" customFormat="1" ht="18.75" customHeight="1">
      <c r="A130" s="147"/>
      <c r="B130" s="150"/>
      <c r="C130" s="49" t="s">
        <v>86</v>
      </c>
      <c r="D130" s="21" t="s">
        <v>210</v>
      </c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</row>
    <row r="131" spans="1:15" s="7" customFormat="1" ht="17.25" customHeight="1">
      <c r="A131" s="147"/>
      <c r="B131" s="150"/>
      <c r="C131" s="46" t="s">
        <v>63</v>
      </c>
      <c r="D131" s="9" t="s">
        <v>211</v>
      </c>
      <c r="E131" s="50">
        <v>5000</v>
      </c>
      <c r="F131" s="117">
        <v>5000</v>
      </c>
      <c r="G131" s="117">
        <v>5000</v>
      </c>
      <c r="H131" s="92">
        <v>5000</v>
      </c>
      <c r="I131" s="6">
        <v>5000</v>
      </c>
      <c r="J131" s="6">
        <v>5000</v>
      </c>
      <c r="K131" s="9" t="s">
        <v>213</v>
      </c>
      <c r="L131" s="9">
        <v>2</v>
      </c>
      <c r="M131" s="9">
        <v>2</v>
      </c>
      <c r="N131" s="9">
        <v>2</v>
      </c>
      <c r="O131" s="37" t="s">
        <v>16</v>
      </c>
    </row>
    <row r="132" spans="1:15" s="67" customFormat="1" ht="18.75" customHeight="1">
      <c r="A132" s="147"/>
      <c r="B132" s="151"/>
      <c r="C132" s="33" t="s">
        <v>63</v>
      </c>
      <c r="D132" s="68" t="s">
        <v>212</v>
      </c>
      <c r="E132" s="16">
        <v>45000</v>
      </c>
      <c r="F132" s="117">
        <v>45000</v>
      </c>
      <c r="G132" s="117">
        <v>45000</v>
      </c>
      <c r="H132" s="92">
        <v>45000</v>
      </c>
      <c r="I132" s="5">
        <v>100000</v>
      </c>
      <c r="J132" s="5">
        <v>100000</v>
      </c>
      <c r="K132" s="68" t="s">
        <v>214</v>
      </c>
      <c r="L132" s="68">
        <v>25</v>
      </c>
      <c r="M132" s="68">
        <v>50</v>
      </c>
      <c r="N132" s="68">
        <v>50</v>
      </c>
      <c r="O132" s="37" t="s">
        <v>16</v>
      </c>
    </row>
    <row r="133" spans="1:15" s="7" customFormat="1" ht="12.75">
      <c r="A133" s="147"/>
      <c r="B133" s="149" t="s">
        <v>237</v>
      </c>
      <c r="C133" s="61" t="s">
        <v>261</v>
      </c>
      <c r="D133" s="61" t="s">
        <v>215</v>
      </c>
      <c r="E133" s="61"/>
      <c r="F133" s="61"/>
      <c r="G133" s="61"/>
      <c r="H133" s="61"/>
      <c r="I133" s="31"/>
      <c r="J133" s="31"/>
      <c r="K133" s="31"/>
      <c r="L133" s="31"/>
      <c r="M133" s="31"/>
      <c r="N133" s="31"/>
      <c r="O133" s="31"/>
    </row>
    <row r="134" spans="1:15" s="7" customFormat="1" ht="22.5" customHeight="1">
      <c r="A134" s="147"/>
      <c r="B134" s="150"/>
      <c r="C134" s="49" t="s">
        <v>24</v>
      </c>
      <c r="D134" s="112" t="s">
        <v>216</v>
      </c>
      <c r="E134" s="113"/>
      <c r="F134" s="19"/>
      <c r="G134" s="19"/>
      <c r="H134" s="139"/>
      <c r="I134" s="20"/>
      <c r="J134" s="20"/>
      <c r="K134" s="20"/>
      <c r="L134" s="20"/>
      <c r="M134" s="20"/>
      <c r="N134" s="20"/>
      <c r="O134" s="20"/>
    </row>
    <row r="135" spans="1:15" s="7" customFormat="1" ht="27.75" customHeight="1">
      <c r="A135" s="147"/>
      <c r="B135" s="150"/>
      <c r="C135" s="46" t="s">
        <v>65</v>
      </c>
      <c r="D135" s="10" t="s">
        <v>296</v>
      </c>
      <c r="E135" s="50">
        <v>40000</v>
      </c>
      <c r="F135" s="117">
        <v>40000</v>
      </c>
      <c r="G135" s="117">
        <v>60000</v>
      </c>
      <c r="H135" s="92">
        <v>72000</v>
      </c>
      <c r="I135" s="6">
        <v>20000</v>
      </c>
      <c r="J135" s="6">
        <v>20000</v>
      </c>
      <c r="K135" s="9" t="s">
        <v>218</v>
      </c>
      <c r="L135" s="9">
        <v>50</v>
      </c>
      <c r="M135" s="9">
        <v>25</v>
      </c>
      <c r="N135" s="9">
        <v>25</v>
      </c>
      <c r="O135" s="37" t="s">
        <v>16</v>
      </c>
    </row>
    <row r="136" spans="1:15" s="7" customFormat="1" ht="27.75" customHeight="1">
      <c r="A136" s="147"/>
      <c r="B136" s="150"/>
      <c r="C136" s="46" t="s">
        <v>65</v>
      </c>
      <c r="D136" s="10" t="s">
        <v>297</v>
      </c>
      <c r="E136" s="50">
        <v>0</v>
      </c>
      <c r="F136" s="117">
        <v>0</v>
      </c>
      <c r="G136" s="117">
        <v>100000</v>
      </c>
      <c r="H136" s="92">
        <v>0</v>
      </c>
      <c r="I136" s="6"/>
      <c r="J136" s="6"/>
      <c r="K136" s="9"/>
      <c r="L136" s="9"/>
      <c r="M136" s="9"/>
      <c r="N136" s="9"/>
      <c r="O136" s="37"/>
    </row>
    <row r="137" spans="1:15" s="7" customFormat="1" ht="12.75">
      <c r="A137" s="147"/>
      <c r="B137" s="150"/>
      <c r="C137" s="45"/>
      <c r="D137" s="9" t="s">
        <v>217</v>
      </c>
      <c r="E137" s="50">
        <v>20000</v>
      </c>
      <c r="F137" s="117">
        <v>20000</v>
      </c>
      <c r="G137" s="117">
        <v>10000</v>
      </c>
      <c r="H137" s="92">
        <v>14000</v>
      </c>
      <c r="I137" s="6">
        <v>20000</v>
      </c>
      <c r="J137" s="6">
        <v>20000</v>
      </c>
      <c r="K137" s="9" t="s">
        <v>219</v>
      </c>
      <c r="L137" s="9">
        <v>10</v>
      </c>
      <c r="M137" s="9">
        <v>10</v>
      </c>
      <c r="N137" s="9">
        <v>10</v>
      </c>
      <c r="O137" s="37" t="s">
        <v>16</v>
      </c>
    </row>
    <row r="138" spans="1:15" s="7" customFormat="1" ht="18.75" customHeight="1">
      <c r="A138" s="147"/>
      <c r="B138" s="150"/>
      <c r="C138" s="109" t="s">
        <v>24</v>
      </c>
      <c r="D138" s="110" t="s">
        <v>220</v>
      </c>
      <c r="E138" s="109"/>
      <c r="F138" s="109"/>
      <c r="G138" s="109"/>
      <c r="H138" s="109"/>
      <c r="I138" s="111"/>
      <c r="J138" s="111"/>
      <c r="K138" s="111"/>
      <c r="L138" s="111"/>
      <c r="M138" s="111"/>
      <c r="N138" s="111"/>
      <c r="O138" s="111"/>
    </row>
    <row r="139" spans="1:15" s="7" customFormat="1" ht="18.75" customHeight="1">
      <c r="A139" s="147"/>
      <c r="B139" s="150"/>
      <c r="C139" s="33" t="s">
        <v>67</v>
      </c>
      <c r="D139" s="9" t="s">
        <v>64</v>
      </c>
      <c r="E139" s="16">
        <v>500000</v>
      </c>
      <c r="F139" s="117">
        <v>500000</v>
      </c>
      <c r="G139" s="117">
        <v>500000</v>
      </c>
      <c r="H139" s="92">
        <v>500000</v>
      </c>
      <c r="I139" s="5">
        <v>540000</v>
      </c>
      <c r="J139" s="5">
        <v>540000</v>
      </c>
      <c r="K139" s="9" t="s">
        <v>221</v>
      </c>
      <c r="L139" s="9">
        <v>526</v>
      </c>
      <c r="M139" s="9">
        <v>568</v>
      </c>
      <c r="N139" s="9">
        <v>568</v>
      </c>
      <c r="O139" s="37" t="s">
        <v>16</v>
      </c>
    </row>
    <row r="140" spans="1:15" s="7" customFormat="1" ht="16.5" customHeight="1">
      <c r="A140" s="147"/>
      <c r="B140" s="150"/>
      <c r="C140" s="49" t="s">
        <v>24</v>
      </c>
      <c r="D140" s="152" t="s">
        <v>222</v>
      </c>
      <c r="E140" s="152"/>
      <c r="F140" s="52"/>
      <c r="G140" s="52"/>
      <c r="H140" s="52"/>
      <c r="I140" s="20"/>
      <c r="J140" s="20"/>
      <c r="K140" s="20"/>
      <c r="L140" s="20"/>
      <c r="M140" s="20"/>
      <c r="N140" s="20"/>
      <c r="O140" s="20"/>
    </row>
    <row r="141" spans="1:15" s="7" customFormat="1" ht="19.5" customHeight="1">
      <c r="A141" s="147"/>
      <c r="B141" s="151"/>
      <c r="C141" s="46" t="s">
        <v>68</v>
      </c>
      <c r="D141" s="69" t="s">
        <v>223</v>
      </c>
      <c r="E141" s="12">
        <v>93000</v>
      </c>
      <c r="F141" s="123">
        <v>93000</v>
      </c>
      <c r="G141" s="123">
        <v>0</v>
      </c>
      <c r="H141" s="96">
        <v>0</v>
      </c>
      <c r="I141" s="12">
        <v>93000</v>
      </c>
      <c r="J141" s="12">
        <v>93000</v>
      </c>
      <c r="K141" s="69" t="s">
        <v>224</v>
      </c>
      <c r="L141" s="70">
        <v>100</v>
      </c>
      <c r="M141" s="70">
        <v>100</v>
      </c>
      <c r="N141" s="70">
        <v>100</v>
      </c>
      <c r="O141" s="37" t="s">
        <v>16</v>
      </c>
    </row>
    <row r="142" spans="1:15" s="7" customFormat="1" ht="17.25" customHeight="1">
      <c r="A142" s="147"/>
      <c r="B142" s="149" t="s">
        <v>238</v>
      </c>
      <c r="C142" s="61" t="s">
        <v>262</v>
      </c>
      <c r="D142" s="156" t="s">
        <v>225</v>
      </c>
      <c r="E142" s="156"/>
      <c r="F142" s="156"/>
      <c r="G142" s="156"/>
      <c r="H142" s="156"/>
      <c r="I142" s="156"/>
      <c r="J142" s="156"/>
      <c r="K142" s="31"/>
      <c r="L142" s="31"/>
      <c r="M142" s="31"/>
      <c r="N142" s="31"/>
      <c r="O142" s="31"/>
    </row>
    <row r="143" spans="1:15" s="7" customFormat="1" ht="12.75">
      <c r="A143" s="147"/>
      <c r="B143" s="150"/>
      <c r="C143" s="47"/>
      <c r="D143" s="71" t="s">
        <v>226</v>
      </c>
      <c r="E143" s="34"/>
      <c r="F143" s="34"/>
      <c r="G143" s="34"/>
      <c r="H143" s="72"/>
      <c r="I143" s="72"/>
      <c r="J143" s="72"/>
      <c r="K143" s="20"/>
      <c r="L143" s="20"/>
      <c r="M143" s="20"/>
      <c r="N143" s="20"/>
      <c r="O143" s="20"/>
    </row>
    <row r="144" spans="1:15" s="7" customFormat="1" ht="13.5">
      <c r="A144" s="147"/>
      <c r="B144" s="150"/>
      <c r="C144" s="49" t="s">
        <v>24</v>
      </c>
      <c r="D144" s="21" t="s">
        <v>227</v>
      </c>
      <c r="E144" s="73"/>
      <c r="F144" s="73"/>
      <c r="G144" s="73"/>
      <c r="H144" s="73"/>
      <c r="I144" s="74"/>
      <c r="J144" s="74"/>
      <c r="K144" s="20"/>
      <c r="L144" s="20"/>
      <c r="M144" s="20"/>
      <c r="N144" s="20"/>
      <c r="O144" s="20"/>
    </row>
    <row r="145" spans="1:15" s="7" customFormat="1" ht="25.5">
      <c r="A145" s="147"/>
      <c r="B145" s="150"/>
      <c r="C145" s="33" t="s">
        <v>69</v>
      </c>
      <c r="D145" s="9" t="s">
        <v>70</v>
      </c>
      <c r="E145" s="50">
        <v>43000</v>
      </c>
      <c r="F145" s="117">
        <v>43000</v>
      </c>
      <c r="G145" s="117">
        <v>43000</v>
      </c>
      <c r="H145" s="92">
        <v>63000</v>
      </c>
      <c r="I145" s="6">
        <v>30000</v>
      </c>
      <c r="J145" s="6">
        <v>30000</v>
      </c>
      <c r="K145" s="10" t="s">
        <v>228</v>
      </c>
      <c r="L145" s="51" t="s">
        <v>231</v>
      </c>
      <c r="M145" s="51" t="s">
        <v>232</v>
      </c>
      <c r="N145" s="51" t="s">
        <v>232</v>
      </c>
      <c r="O145" s="37" t="s">
        <v>16</v>
      </c>
    </row>
    <row r="146" spans="1:15" s="7" customFormat="1" ht="12.75">
      <c r="A146" s="147"/>
      <c r="B146" s="150"/>
      <c r="C146" s="33" t="s">
        <v>69</v>
      </c>
      <c r="D146" s="9" t="s">
        <v>229</v>
      </c>
      <c r="E146" s="50">
        <v>20000</v>
      </c>
      <c r="F146" s="117">
        <v>20000</v>
      </c>
      <c r="G146" s="117">
        <v>20000</v>
      </c>
      <c r="H146" s="92">
        <v>25998</v>
      </c>
      <c r="I146" s="6">
        <v>20000</v>
      </c>
      <c r="J146" s="6">
        <v>20000</v>
      </c>
      <c r="K146" s="9" t="s">
        <v>230</v>
      </c>
      <c r="L146" s="9">
        <v>10</v>
      </c>
      <c r="M146" s="9">
        <v>10</v>
      </c>
      <c r="N146" s="9">
        <v>10</v>
      </c>
      <c r="O146" s="37" t="s">
        <v>16</v>
      </c>
    </row>
    <row r="147" spans="1:15" s="7" customFormat="1" ht="12.75">
      <c r="A147" s="148"/>
      <c r="B147" s="151"/>
      <c r="C147" s="33" t="s">
        <v>69</v>
      </c>
      <c r="D147" s="9" t="s">
        <v>71</v>
      </c>
      <c r="E147" s="50">
        <v>5000</v>
      </c>
      <c r="F147" s="117">
        <v>5000</v>
      </c>
      <c r="G147" s="117">
        <v>5000</v>
      </c>
      <c r="H147" s="92">
        <v>5000</v>
      </c>
      <c r="I147" s="6">
        <v>5000</v>
      </c>
      <c r="J147" s="6">
        <v>5000</v>
      </c>
      <c r="K147" s="9" t="s">
        <v>78</v>
      </c>
      <c r="L147" s="9">
        <v>2</v>
      </c>
      <c r="M147" s="9">
        <v>2</v>
      </c>
      <c r="N147" s="9">
        <v>2</v>
      </c>
      <c r="O147" s="37" t="s">
        <v>16</v>
      </c>
    </row>
    <row r="148" spans="3:15" s="7" customFormat="1" ht="12.75">
      <c r="C148" s="9"/>
      <c r="D148" s="83" t="s">
        <v>239</v>
      </c>
      <c r="E148" s="84">
        <f>SUM(E14:E147)</f>
        <v>5479500</v>
      </c>
      <c r="F148" s="124">
        <f>SUM(F14:F147)</f>
        <v>6531000</v>
      </c>
      <c r="G148" s="124">
        <v>6210700</v>
      </c>
      <c r="H148" s="97">
        <f>SUM(H14:H147)</f>
        <v>5442908</v>
      </c>
      <c r="I148" s="84">
        <f>SUM(I14:I147)</f>
        <v>5357223</v>
      </c>
      <c r="J148" s="84">
        <f>SUM(J14:J147)</f>
        <v>5180327</v>
      </c>
      <c r="K148" s="9"/>
      <c r="L148" s="9"/>
      <c r="M148" s="9"/>
      <c r="N148" s="9"/>
      <c r="O148" s="9"/>
    </row>
    <row r="149" s="7" customFormat="1" ht="12.75">
      <c r="H149" s="142"/>
    </row>
    <row r="150" spans="1:15" s="7" customFormat="1" ht="12.75">
      <c r="A150" s="158" t="s">
        <v>82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</row>
    <row r="151" spans="1:15" s="7" customFormat="1" ht="12.75">
      <c r="A151" s="157" t="s">
        <v>322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</row>
    <row r="152" s="7" customFormat="1" ht="12.75"/>
    <row r="153" spans="1:6" s="7" customFormat="1" ht="12.75">
      <c r="A153" s="7" t="s">
        <v>267</v>
      </c>
      <c r="F153" s="7" t="s">
        <v>289</v>
      </c>
    </row>
    <row r="154" spans="1:9" ht="15">
      <c r="A154" s="7" t="s">
        <v>317</v>
      </c>
      <c r="B154" s="7"/>
      <c r="C154" s="7"/>
      <c r="F154" s="7" t="s">
        <v>83</v>
      </c>
      <c r="G154" s="7"/>
      <c r="H154" s="7"/>
      <c r="I154" s="7"/>
    </row>
    <row r="155" spans="1:3" ht="15">
      <c r="A155" s="7" t="s">
        <v>318</v>
      </c>
      <c r="B155" s="7"/>
      <c r="C155" s="7"/>
    </row>
    <row r="156" spans="1:15" ht="1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</row>
    <row r="157" spans="1:15" ht="1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</sheetData>
  <sheetProtection/>
  <mergeCells count="45">
    <mergeCell ref="B12:B18"/>
    <mergeCell ref="D21:E21"/>
    <mergeCell ref="A12:A32"/>
    <mergeCell ref="D22:E22"/>
    <mergeCell ref="B19:B28"/>
    <mergeCell ref="B50:B56"/>
    <mergeCell ref="B36:B46"/>
    <mergeCell ref="D43:E43"/>
    <mergeCell ref="B47:B49"/>
    <mergeCell ref="D71:J71"/>
    <mergeCell ref="L71:O71"/>
    <mergeCell ref="A2:O2"/>
    <mergeCell ref="A4:O4"/>
    <mergeCell ref="A5:O5"/>
    <mergeCell ref="A7:O7"/>
    <mergeCell ref="D67:E67"/>
    <mergeCell ref="B29:B32"/>
    <mergeCell ref="A8:O8"/>
    <mergeCell ref="A10:O10"/>
    <mergeCell ref="B125:B128"/>
    <mergeCell ref="B129:B132"/>
    <mergeCell ref="D142:J142"/>
    <mergeCell ref="A150:O150"/>
    <mergeCell ref="B33:B35"/>
    <mergeCell ref="B57:B113"/>
    <mergeCell ref="A33:A113"/>
    <mergeCell ref="A114:A128"/>
    <mergeCell ref="D114:E114"/>
    <mergeCell ref="D86:E86"/>
    <mergeCell ref="C71:C73"/>
    <mergeCell ref="D77:E77"/>
    <mergeCell ref="D125:E125"/>
    <mergeCell ref="D122:E122"/>
    <mergeCell ref="D57:I57"/>
    <mergeCell ref="A151:O151"/>
    <mergeCell ref="B114:B121"/>
    <mergeCell ref="D129:E129"/>
    <mergeCell ref="B122:B124"/>
    <mergeCell ref="D118:E118"/>
    <mergeCell ref="A156:O156"/>
    <mergeCell ref="A157:O157"/>
    <mergeCell ref="A129:A147"/>
    <mergeCell ref="B133:B141"/>
    <mergeCell ref="B142:B147"/>
    <mergeCell ref="D140:E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2017-10-12T09:48:05Z</cp:lastPrinted>
  <dcterms:created xsi:type="dcterms:W3CDTF">2016-10-22T16:39:49Z</dcterms:created>
  <dcterms:modified xsi:type="dcterms:W3CDTF">2017-10-18T17:16:31Z</dcterms:modified>
  <cp:category/>
  <cp:version/>
  <cp:contentType/>
  <cp:contentStatus/>
</cp:coreProperties>
</file>